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activeTab="2"/>
  </bookViews>
  <sheets>
    <sheet name="Титул" sheetId="1" r:id="rId1"/>
    <sheet name="1. ГРАФИК УЧЕБНОГО ПРОЦЕССА ПО " sheetId="2" r:id="rId2"/>
    <sheet name="2.СВОДНЫЕ ДАННЫЕ ПО БЮДЖЕТУ ВРЕ" sheetId="3" r:id="rId3"/>
    <sheet name="2.1 План учебного процесса" sheetId="4" r:id="rId4"/>
    <sheet name="Пояснительная записка" sheetId="5" r:id="rId5"/>
  </sheets>
  <definedNames>
    <definedName name="_ftn1" localSheetId="3">'2.1 План учебного процесса'!#REF!</definedName>
    <definedName name="_ftnref1" localSheetId="3">'2.1 План учебного процесса'!$B$52</definedName>
    <definedName name="_GoBack" localSheetId="3">'2.1 План учебного процесса'!#REF!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5" i="4"/>
  <c r="K25"/>
  <c r="M25"/>
  <c r="E33" l="1"/>
  <c r="O8"/>
  <c r="N8"/>
  <c r="M8"/>
  <c r="L8"/>
  <c r="J8"/>
  <c r="I8"/>
  <c r="H8"/>
  <c r="F8"/>
  <c r="I25" l="1"/>
  <c r="H25"/>
  <c r="J25"/>
  <c r="G54"/>
  <c r="F25"/>
  <c r="P25"/>
  <c r="Q25"/>
</calcChain>
</file>

<file path=xl/sharedStrings.xml><?xml version="1.0" encoding="utf-8"?>
<sst xmlns="http://schemas.openxmlformats.org/spreadsheetml/2006/main" count="273" uniqueCount="218">
  <si>
    <t>Принят                                                                                                                                                                                     Утвержден</t>
  </si>
  <si>
    <t>Утвержден</t>
  </si>
  <si>
    <t xml:space="preserve">на заседании педагогического Совета                                                                           приказом  ФКПОУ «СТИБ» Минтруда России № 123 </t>
  </si>
  <si>
    <t xml:space="preserve">   У Ч Е Б Н Ы Й    П Л А Н</t>
  </si>
  <si>
    <t>по адаптированной образовательной программе</t>
  </si>
  <si>
    <t>программы подготовки специалистов среднего звена</t>
  </si>
  <si>
    <t xml:space="preserve">Федеральное казенное  профессиональное образовательное учреждение </t>
  </si>
  <si>
    <t>«Сиверский техникум-интернат бухгалтеров» Министерства труда и социальной защиты Российской Федерации</t>
  </si>
  <si>
    <t>наименование образовательного учреждения (организации)</t>
  </si>
  <si>
    <t xml:space="preserve">        код                                                                                                     наименование специальности</t>
  </si>
  <si>
    <t>по программе базовой  подготовки</t>
  </si>
  <si>
    <r>
      <rPr>
        <b/>
        <sz val="12"/>
        <color rgb="FF000000"/>
        <rFont val="Times New Roman"/>
        <family val="1"/>
        <charset val="204"/>
      </rPr>
      <t>уровень образования</t>
    </r>
    <r>
      <rPr>
        <u/>
        <sz val="12"/>
        <color rgb="FF000000"/>
        <rFont val="Times New Roman"/>
        <family val="1"/>
        <charset val="204"/>
      </rPr>
      <t>_______________основного общего образования_____________________________________________________________________</t>
    </r>
  </si>
  <si>
    <r>
      <rPr>
        <b/>
        <sz val="12"/>
        <color rgb="FF000000"/>
        <rFont val="Times New Roman"/>
        <family val="1"/>
        <charset val="204"/>
      </rPr>
      <t>квалификация</t>
    </r>
    <r>
      <rPr>
        <sz val="12"/>
        <color rgb="FF000000"/>
        <rFont val="Times New Roman"/>
        <family val="1"/>
        <charset val="204"/>
      </rPr>
      <t xml:space="preserve">        _________</t>
    </r>
    <r>
      <rPr>
        <u/>
        <sz val="12"/>
        <color rgb="FF000000"/>
        <rFont val="Times New Roman"/>
        <family val="1"/>
        <charset val="204"/>
      </rPr>
      <t>___специалист по документационному обеспечению управления и архивному делу ________________________________</t>
    </r>
  </si>
  <si>
    <t>бухгалтер</t>
  </si>
  <si>
    <r>
      <rPr>
        <b/>
        <sz val="12"/>
        <color rgb="FF000000"/>
        <rFont val="Times New Roman"/>
        <family val="1"/>
        <charset val="204"/>
      </rPr>
      <t>форма обучения</t>
    </r>
    <r>
      <rPr>
        <u/>
        <sz val="12"/>
        <color rgb="FF000000"/>
        <rFont val="Times New Roman"/>
        <family val="1"/>
        <charset val="204"/>
      </rPr>
      <t xml:space="preserve">  Очная________</t>
    </r>
    <r>
      <rPr>
        <sz val="12"/>
        <color rgb="FF000000"/>
        <rFont val="Times New Roman"/>
        <family val="1"/>
        <charset val="204"/>
      </rPr>
      <t xml:space="preserve">       Срок получения СПО по ППССЗ     ______2</t>
    </r>
    <r>
      <rPr>
        <u/>
        <sz val="12"/>
        <color rgb="FF000000"/>
        <rFont val="Times New Roman"/>
        <family val="1"/>
        <charset val="204"/>
      </rPr>
      <t xml:space="preserve"> г. 10 м.</t>
    </r>
    <r>
      <rPr>
        <sz val="12"/>
        <color rgb="FF000000"/>
        <rFont val="Times New Roman"/>
        <family val="1"/>
        <charset val="204"/>
      </rPr>
      <t>___</t>
    </r>
    <r>
      <rPr>
        <u/>
        <sz val="12"/>
        <color rgb="FF000000"/>
        <rFont val="Times New Roman"/>
        <family val="1"/>
        <charset val="204"/>
      </rPr>
      <t>___.</t>
    </r>
    <r>
      <rPr>
        <sz val="12"/>
        <color rgb="FF000000"/>
        <rFont val="Times New Roman"/>
        <family val="1"/>
        <charset val="204"/>
      </rPr>
      <t xml:space="preserve">     год начала подготовки по УП </t>
    </r>
    <r>
      <rPr>
        <u/>
        <sz val="12"/>
        <color rgb="FF000000"/>
        <rFont val="Times New Roman"/>
        <family val="1"/>
        <charset val="204"/>
      </rPr>
      <t>________2022_______</t>
    </r>
  </si>
  <si>
    <r>
      <rPr>
        <b/>
        <sz val="12"/>
        <color rgb="FF000000"/>
        <rFont val="Times New Roman"/>
        <family val="1"/>
        <charset val="204"/>
      </rPr>
      <t>профиль получаемого профессионального образования</t>
    </r>
    <r>
      <rPr>
        <sz val="12"/>
        <color rgb="FF000000"/>
        <rFont val="Times New Roman"/>
        <family val="1"/>
        <charset val="204"/>
      </rPr>
      <t xml:space="preserve">                      _____________________</t>
    </r>
    <r>
      <rPr>
        <u/>
        <sz val="12"/>
        <color rgb="FF000000"/>
        <rFont val="Times New Roman"/>
        <family val="1"/>
        <charset val="204"/>
      </rPr>
      <t>_ социально-экономический ________________ __________</t>
    </r>
  </si>
  <si>
    <t>по реализации программы среднего общего образования</t>
  </si>
  <si>
    <r>
      <rPr>
        <sz val="12"/>
        <color rgb="FF000000"/>
        <rFont val="Times New Roman"/>
        <family val="1"/>
        <charset val="204"/>
      </rPr>
      <t xml:space="preserve">Утвержден        </t>
    </r>
    <r>
      <rPr>
        <sz val="12"/>
        <color rgb="FF000000"/>
        <rFont val="Tahoma"/>
        <family val="2"/>
        <charset val="204"/>
      </rPr>
      <t xml:space="preserve"> </t>
    </r>
  </si>
  <si>
    <t>приказом ФКПОУ "СТИБ" Минтруда России</t>
  </si>
  <si>
    <t>КАЛЕНДАРНЫЙ УЧЕБНЫЙ ГРАФИК</t>
  </si>
  <si>
    <t>Курсы</t>
  </si>
  <si>
    <t>Сентябрь</t>
  </si>
  <si>
    <t>Октябрь</t>
  </si>
  <si>
    <t>Ноябрь</t>
  </si>
  <si>
    <t>24-30</t>
  </si>
  <si>
    <t>Декабрь</t>
  </si>
  <si>
    <t>Январь</t>
  </si>
  <si>
    <t>Февраль</t>
  </si>
  <si>
    <t>Март</t>
  </si>
  <si>
    <t>23-29</t>
  </si>
  <si>
    <t>Апрель</t>
  </si>
  <si>
    <t>Май</t>
  </si>
  <si>
    <t>25-31</t>
  </si>
  <si>
    <t>Июнь</t>
  </si>
  <si>
    <t>22-28</t>
  </si>
  <si>
    <t>Июль</t>
  </si>
  <si>
    <t>Август</t>
  </si>
  <si>
    <t>8-14</t>
  </si>
  <si>
    <t>15-21</t>
  </si>
  <si>
    <t>13-19</t>
  </si>
  <si>
    <t>20-26</t>
  </si>
  <si>
    <t>10-16</t>
  </si>
  <si>
    <t>17-23</t>
  </si>
  <si>
    <t>8--14</t>
  </si>
  <si>
    <t>12-18</t>
  </si>
  <si>
    <t>19-25</t>
  </si>
  <si>
    <t>9-15</t>
  </si>
  <si>
    <t>16-22</t>
  </si>
  <si>
    <t>11-17</t>
  </si>
  <si>
    <t>18-24</t>
  </si>
  <si>
    <t>24-31</t>
  </si>
  <si>
    <t>А</t>
  </si>
  <si>
    <t>К</t>
  </si>
  <si>
    <t>У</t>
  </si>
  <si>
    <t>Т</t>
  </si>
  <si>
    <t>С</t>
  </si>
  <si>
    <t>П</t>
  </si>
  <si>
    <t>И</t>
  </si>
  <si>
    <t>*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</si>
  <si>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</si>
  <si>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</si>
  <si>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</si>
  <si>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>Подготока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</si>
  <si>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</si>
  <si>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</si>
  <si>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>Государственная итоговая аттестация</t>
  </si>
  <si>
    <t>=</t>
  </si>
  <si>
    <t xml:space="preserve">   Каникулы</t>
  </si>
  <si>
    <t xml:space="preserve">   Неделя отсутствует</t>
  </si>
  <si>
    <t>2.СВОДНЫЕ ДАННЫЕ ПО БЮДЖЕТУ ВРЕМЕНИ</t>
  </si>
  <si>
    <t>Теоретическое обучение</t>
  </si>
  <si>
    <t>Промежуточная аттестация, нед.</t>
  </si>
  <si>
    <t>Учебная практика</t>
  </si>
  <si>
    <t>Производственная  практика  ,нед.</t>
  </si>
  <si>
    <t>Каникулы, нед.</t>
  </si>
  <si>
    <t>Всего, нед.</t>
  </si>
  <si>
    <t>Всего за год</t>
  </si>
  <si>
    <t>1 семестр</t>
  </si>
  <si>
    <t>2 семестр</t>
  </si>
  <si>
    <t>По профилю специальности</t>
  </si>
  <si>
    <t>нед.</t>
  </si>
  <si>
    <t>час</t>
  </si>
  <si>
    <t>I</t>
  </si>
  <si>
    <t>II</t>
  </si>
  <si>
    <t>Итого</t>
  </si>
  <si>
    <t>2.1 План учебного процесса</t>
  </si>
  <si>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</si>
  <si>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</si>
  <si>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по семестрам</t>
  </si>
  <si>
    <t>Объем образовательной программы (академических часов)</t>
  </si>
  <si>
    <t xml:space="preserve">Распределение нагрузки 	</t>
  </si>
  <si>
    <t>ВСЕГО</t>
  </si>
  <si>
    <t>самостоятельная работа</t>
  </si>
  <si>
    <t xml:space="preserve">Нагрузка во взаимодействии с преподавателем </t>
  </si>
  <si>
    <t>I курс</t>
  </si>
  <si>
    <t>II курс</t>
  </si>
  <si>
    <t>Экзамены</t>
  </si>
  <si>
    <t>Зачеты</t>
  </si>
  <si>
    <t>Дифференцированные зачеты</t>
  </si>
  <si>
    <t>всего во взаимодействии с преподавателем</t>
  </si>
  <si>
    <t>в том числе</t>
  </si>
  <si>
    <t>по курсам и семестрам (час.в семестр)</t>
  </si>
  <si>
    <t>лаб. и практ. занятий</t>
  </si>
  <si>
    <t>курсовых работ (проектов)</t>
  </si>
  <si>
    <t>Консультации</t>
  </si>
  <si>
    <t>промежуточная аттестация</t>
  </si>
  <si>
    <t xml:space="preserve">1 сем. 
17 нед.
</t>
  </si>
  <si>
    <t xml:space="preserve">2 сем.
24
нед
</t>
  </si>
  <si>
    <t xml:space="preserve">3 сем.
17
нед.
</t>
  </si>
  <si>
    <t xml:space="preserve">4 сем.
20
нед.
</t>
  </si>
  <si>
    <t>ОП.00</t>
  </si>
  <si>
    <t>Общеобразовательная подготовка</t>
  </si>
  <si>
    <t>ОУП</t>
  </si>
  <si>
    <t>Общие учебные предметы</t>
  </si>
  <si>
    <t>ОУП.01</t>
  </si>
  <si>
    <t>Русский язык</t>
  </si>
  <si>
    <t>ОУП.02</t>
  </si>
  <si>
    <t>Литература</t>
  </si>
  <si>
    <t>ОУП.03</t>
  </si>
  <si>
    <t>История</t>
  </si>
  <si>
    <t>ОУП.04</t>
  </si>
  <si>
    <t>Обществознание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</si>
  <si>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</si>
  <si>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</si>
  <si>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</si>
  <si>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</si>
  <si>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</si>
  <si>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</si>
  <si>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ОУП.08</t>
  </si>
  <si>
    <t>Информатика</t>
  </si>
  <si>
    <t>ОУП.09</t>
  </si>
  <si>
    <t>Физическая культура</t>
  </si>
  <si>
    <t>ОУП.10</t>
  </si>
  <si>
    <t>Основы безопасности и защиты Родины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</si>
  <si>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</si>
  <si>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</si>
  <si>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</si>
  <si>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</si>
  <si>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</si>
  <si>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</si>
  <si>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</si>
  <si>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Основы проектной деятельности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</si>
  <si>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</si>
  <si>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</si>
  <si>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</si>
  <si>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</si>
  <si>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</si>
  <si>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</si>
  <si>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</si>
  <si>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 xml:space="preserve">Физическая культура </t>
  </si>
  <si>
    <t>СГ.04</t>
  </si>
  <si>
    <t>Безопасность жизнедеятельности</t>
  </si>
  <si>
    <t>СГ.05</t>
  </si>
  <si>
    <t>Основы финансовой грамотности</t>
  </si>
  <si>
    <t>П.00</t>
  </si>
  <si>
    <t>Профессиональная подготовка</t>
  </si>
  <si>
    <t>Общепрофессиональный цикл</t>
  </si>
  <si>
    <t>ОП.01</t>
  </si>
  <si>
    <t>ОП.02</t>
  </si>
  <si>
    <t>ОП.03</t>
  </si>
  <si>
    <t>ПМ.00</t>
  </si>
  <si>
    <t>Профессиональный цикл</t>
  </si>
  <si>
    <t>Производственная практика</t>
  </si>
  <si>
    <t>Экзамен по модулю</t>
  </si>
  <si>
    <t>Всего</t>
  </si>
  <si>
    <t>дисциплин и МДК</t>
  </si>
  <si>
    <t>учебной практики</t>
  </si>
  <si>
    <t>производств. / предипл.практики</t>
  </si>
  <si>
    <t>экзаменов</t>
  </si>
  <si>
    <t>диф. зачетов</t>
  </si>
  <si>
    <t>зачетов</t>
  </si>
  <si>
    <t>Объем образовательной программы в академических часах</t>
  </si>
  <si>
    <t>год начала подготовки по УП  2026 г.</t>
  </si>
  <si>
    <t>Основы информационных технологий</t>
  </si>
  <si>
    <t>Базы данных</t>
  </si>
  <si>
    <t>ПМ.01</t>
  </si>
  <si>
    <t>Оформление и компоновка технической документации</t>
  </si>
  <si>
    <t>УП.01</t>
  </si>
  <si>
    <t>ПП.01</t>
  </si>
  <si>
    <t>ПМ.02</t>
  </si>
  <si>
    <t xml:space="preserve">Подготовка, техническая обработка и размещение контента в системе электронного документооборота </t>
  </si>
  <si>
    <t>МДК. 02.01</t>
  </si>
  <si>
    <t>Структура и элементы управления системы электронного документооборота.</t>
  </si>
  <si>
    <t>МДК. 02.02</t>
  </si>
  <si>
    <t>Сопровождение документов в системе электронного документооборота.</t>
  </si>
  <si>
    <t>УП. 02</t>
  </si>
  <si>
    <t>ПП. 02</t>
  </si>
  <si>
    <t>ГИА.00</t>
  </si>
  <si>
    <r>
      <t>протокол   № 2   от   «_31_»__</t>
    </r>
    <r>
      <rPr>
        <u/>
        <sz val="14"/>
        <color rgb="FF000000"/>
        <rFont val="Times New Roman"/>
        <family val="1"/>
        <charset val="204"/>
      </rPr>
      <t>августа_</t>
    </r>
    <r>
      <rPr>
        <sz val="14"/>
        <color rgb="FF000000"/>
        <rFont val="Times New Roman"/>
        <family val="1"/>
        <charset val="204"/>
      </rPr>
      <t xml:space="preserve"> 2026  г.                                                                                                 от   « </t>
    </r>
    <r>
      <rPr>
        <u/>
        <sz val="14"/>
        <color rgb="FF000000"/>
        <rFont val="Times New Roman"/>
        <family val="1"/>
        <charset val="204"/>
      </rPr>
      <t>31</t>
    </r>
    <r>
      <rPr>
        <sz val="14"/>
        <color rgb="FF000000"/>
        <rFont val="Times New Roman"/>
        <family val="1"/>
        <charset val="204"/>
      </rPr>
      <t xml:space="preserve"> »__</t>
    </r>
    <r>
      <rPr>
        <u/>
        <sz val="14"/>
        <color rgb="FF000000"/>
        <rFont val="Times New Roman"/>
        <family val="1"/>
        <charset val="204"/>
      </rPr>
      <t>августа</t>
    </r>
    <r>
      <rPr>
        <sz val="14"/>
        <color rgb="FF000000"/>
        <rFont val="Times New Roman"/>
        <family val="1"/>
        <charset val="204"/>
      </rPr>
      <t>____ 2023  г.</t>
    </r>
  </si>
  <si>
    <t>2026 г.</t>
  </si>
  <si>
    <t>от 31 августа 2026 г.</t>
  </si>
  <si>
    <t>№91 от 31.08.2026 г.</t>
  </si>
  <si>
    <t xml:space="preserve">   Производственная практика</t>
  </si>
  <si>
    <r>
      <t xml:space="preserve">Приказ об утверждении ФГОС </t>
    </r>
    <r>
      <rPr>
        <sz val="10"/>
        <color rgb="FF000000"/>
        <rFont val="Cambria"/>
        <family val="1"/>
        <charset val="204"/>
      </rPr>
      <t>от</t>
    </r>
    <r>
      <rPr>
        <u/>
        <sz val="10"/>
        <color rgb="FF000000"/>
        <rFont val="Cambria"/>
        <family val="1"/>
        <charset val="204"/>
      </rPr>
      <t xml:space="preserve"> 11.11.2022г.</t>
    </r>
    <r>
      <rPr>
        <sz val="10"/>
        <color rgb="FF000000"/>
        <rFont val="Cambria"/>
        <family val="1"/>
        <charset val="204"/>
      </rPr>
      <t xml:space="preserve">    </t>
    </r>
    <r>
      <rPr>
        <u/>
        <sz val="10"/>
        <color rgb="FF000000"/>
        <rFont val="Cambria"/>
        <family val="1"/>
        <charset val="204"/>
      </rPr>
      <t>№974</t>
    </r>
  </si>
  <si>
    <t xml:space="preserve">по профессии среднего профессионального образования </t>
  </si>
  <si>
    <r>
      <t xml:space="preserve">09.01.03            </t>
    </r>
    <r>
      <rPr>
        <sz val="14"/>
        <color rgb="FF000000"/>
        <rFont val="Times New Roman"/>
        <family val="1"/>
        <charset val="204"/>
      </rPr>
      <t xml:space="preserve">       _____ ___Оператор информационных систем и ресурсов___________________________________</t>
    </r>
  </si>
  <si>
    <t>Оператор информационных систем и ресурсов</t>
  </si>
  <si>
    <t>приказом ФКПОУ "СТИБ" Минтруда России №91</t>
  </si>
  <si>
    <t>технический</t>
  </si>
  <si>
    <t>Срок получения СПО по ППКРС    1 год 10 мес.</t>
  </si>
  <si>
    <t>Профессия 09.01.03 Оператор информационных систем и ресурсов</t>
  </si>
  <si>
    <r>
      <t xml:space="preserve">                                                                             Пояснительная записка
        Настоящий учебный план программы подготовки специалистов среднего звена в федеральном казенном профессиональном образовательном учреждении «Сиверский техникум-интернат бухгалтеров» Министерства труда и социальной защиты Российской Федерации  по </t>
    </r>
    <r>
      <rPr>
        <sz val="10"/>
        <color rgb="FFFF0000"/>
        <rFont val="Arial"/>
        <family val="2"/>
        <charset val="204"/>
      </rPr>
      <t>специаль</t>
    </r>
    <r>
      <rPr>
        <sz val="10"/>
        <color rgb="FF000000"/>
        <rFont val="Arial"/>
        <family val="2"/>
        <charset val="204"/>
      </rPr>
      <t xml:space="preserve">ности 38.02.01. Экономика и бухгалтерский учет (по отраслям) разработан на основе Федерального закона от 29.12.2012 № 273-ФЗ «Об образовании в Российской Федерации», приказа Минпросвещения РФ от 12.08.2022 г. № 732 «О внесении изменений в федеральный государственный образовательный стандарт среднего общего образования, утвержденный приказом Минобрнауки РФ от 17.05.2012 № 413», Минпросвещения России от 28.08.2020 № 442 «Об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образования» (зарегистрирован в Минюсте России 06.10.2020 № 60252), приказа Минпросвещения России от 24.08.2022 №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 (Зарегистрирован 21.09.2022 № 70167), приказа Минпросвещения России от 23.11.2022 № 1014 «Об утверждении федеральной образовательной программы среднего общего образования» (Зарегистрировано в Минюсте России 22.12.2022 № 71763), приказа Минпросвещения России от 24.06.2024 г. № 437 «Об утверждении Федерального Государственного образовательного стандарта СПО по специальности 38.02.01 Экономика и бухгалтерский учет (по отраслям)». 
Нормативный срок освоения программы специалистов среднего звена по </t>
    </r>
    <r>
      <rPr>
        <sz val="10"/>
        <color rgb="FFC00000"/>
        <rFont val="Arial"/>
        <family val="2"/>
        <charset val="204"/>
      </rPr>
      <t>специально</t>
    </r>
    <r>
      <rPr>
        <sz val="10"/>
        <color rgb="FF000000"/>
        <rFont val="Arial"/>
        <family val="2"/>
        <charset val="204"/>
      </rPr>
      <t xml:space="preserve">сти 38.02.01 Экономика и бухгалтерский учет (по отраслям) при очной форме обучения на базе основного общего образования 2 года 10 месяцев.
Учебный год начинается 1 сентября и заканчивается согласно графику учебного процесса. Учебный год состоит из двух семестров. Продолжительность учебной недели - шестидневная. Общая продолжительность каникул составляет 24  недели.
При реализации компетентного подхода в образовательном процессе используются  активные формы проведения занятий с применением электронных образовательных ресурсов, деловых игр, индивидуальных и групповых проектов, анализа производственных ситуаций.
Текущий контроль знаний обучающихся проверяется при защите  практических работ, контрольных работ по темам МДК.
Объем обязательной учебной нагрузки составляет 36 часов в неделю, включая все виды аудиторной  и самостоятельной учебной работы по освоению основной профессиональной образовательной программы. Академический час устанавливается продолжительностью в 45 минут. Расписание занятий составляется с опорой на санитарно-гигиенические нормы.
      Образовательная программа включает:
 1. Общеобразовательный цикл; 
2. Социально-гуманитарный цикл; 
3. Общепрофессиональный цикл; 
4. Профессиональный цикл.                                                                                                                                                        
Общеобразовательный цикл. Общий объем академических часов на освоение общеобразовательного цикла определяется соответствующим федеральным государственным образовательным стандартом среднего профессионального образования (далее - ФГОС СПО) в рамках общего объема и с учетом установленного срока реализации ОП СПО, включая получение среднего общего образования. Указанный объем академических часов составляет 1476 часов, которые полностью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СОО, установленные ФГОС СОО и ФООП СОО. Общеобразовательный цикл ОП СПО содержит следующие обязательные общеобразовательные дисциплины: «Русский язык», «Литература», «История», «Обществознание», «География», «Иностранный язык»,  «Математика», «Информатика», «Физическая культура», «Основы безопасности и защиты Родины», «Физика», «Химия», «Биология», «Основы проектной деятельности», </t>
    </r>
  </si>
  <si>
    <t xml:space="preserve">Документационное и правовое обеспечение управления </t>
  </si>
  <si>
    <t>Выполнение работы по подготовке и обработке данных различных форматов.</t>
  </si>
  <si>
    <t>Манипулирование данными и формирование запросов к базе данных</t>
  </si>
  <si>
    <t>МДК.01.01</t>
  </si>
  <si>
    <t>МДК.01.02</t>
  </si>
  <si>
    <t>ПМ.01 Э</t>
  </si>
  <si>
    <t xml:space="preserve"> ПМ.02 Э</t>
  </si>
  <si>
    <t>ПП.00</t>
  </si>
  <si>
    <t>Государственная итоговая аттестация,  нед</t>
  </si>
  <si>
    <t>1 нед.</t>
  </si>
  <si>
    <t>Подготовка и сдача демонстрационного экзамена</t>
  </si>
  <si>
    <t xml:space="preserve">При освоении профессиональных модулей в последнем семестре изучения формой промежуточной аттестации по модулю является экзамен по модулю, который является формой итоговой аттестации по профессиональному модулю, проверкой сформированности компетенций и готовности к выполнению вида профессиональной деятельности. Итогом проверки является однозначное решение: «вид профессиональной деятельности   освоен / не освоен».
Учебная практика и производственная практика (по профилю специальности) проводится в рамках профессиональных модулей рассредоточено или концентрированно.                                                                                                                                                                                                                                                                                                                                                             Производственная практика по профилю специальности реализуется по каждому из видов профессиональной  деятельности, предусмотренных ФГОС  СПО ППССЗ  по специальности. Производственная практика проводится концентрированно в количестве 360 часов. Производственная практика проводится на основании заключенных договоров с предприятиями различных форм собственности.
 Государственная итоговая аттестация проводится в форме демонстрационного экзамена.
Материально-техническое и учебно-методическое обеспечение реализации образовательной программы: учебные аудитории, лаборатории, оснащенные оборудованием, техническими средствами обучения при проведении занятий всех видов, предусмотренных образовательной программой, в том числе групповых и индивидуальных консультаций, а также проведения текущего контроля, промежуточной и государственной итоговой аттестации, организации самостоятельной и воспитательной работы.
Заместитель директора по УВР                                       Н.В. Руданец
                 </t>
  </si>
  <si>
    <t>ОП.04</t>
  </si>
  <si>
    <t>Коммуникативный практикум</t>
  </si>
  <si>
    <t>10</t>
  </si>
  <si>
    <r>
      <t xml:space="preserve"> ФГОС предполагает выполнение обучающимися  индивидуального проекта  самостоятельно под руководством преподавателя по выбранной теме в рамках одного или нескольких изучаемых учебных предметов, курсов в любой избранной области деятельности (познавательной, практической, учебно-исследовательской, социальной, художественно-творческой, иной), в связи,  с чем введен в дополнительный  предмет; «Основы проектной деятельности», целью которого является обучение студентов умению планировать и осуществлять проектную и исследовательскую деятельность.  Предмет нацелен на подтверждение усвоения практических навыков при выполнении индивидуального проекта (первый курс обучения), на реализацию ОК и ПК при выполнении курсовой работы (второй курс обучения), выпускной квалификационной работы (третий курс обучения). Индивидуальный проект выполняется в течение первого года обучения  в рамках учебного времени, отведенного на самостоятельную работу с учетом тематики проектов и способностей обучающихся.                                                                          
       Социально-гуманитарный цикл сос</t>
    </r>
    <r>
      <rPr>
        <sz val="10"/>
        <rFont val="Arial"/>
        <family val="2"/>
        <charset val="204"/>
      </rPr>
      <t>тавляет 240 часов</t>
    </r>
    <r>
      <rPr>
        <sz val="10"/>
        <color rgb="FF000000"/>
        <rFont val="Arial"/>
        <family val="2"/>
        <charset val="204"/>
      </rPr>
      <t xml:space="preserve">, включая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грамотности».
     Общепрофессиональный цикл составляет 776 час и включает следующие дисциплины:  «Основы информационных технологий», «Документационное и правовое обеспечение управления", «База данных»,. Учитывая требования методических рекомендаций по разработке и реализации адаптированных образовательных программ среднего профессионального образования (Письмо Министерства образования и науки Российской Федерации от 22 апреля 2015 г. № 06-443) введена адаптационная учебная дисциплина ОП.04 Коммуникативный практикум.  Адаптационная дисциплина предоставляют возможность обучать инвалидов и лиц с ОВЗ, учитывая особенности их психофизического развития, индивидуальных возможностей и, при необходимости, обеспечивать коррекцию нарушений развития и социальную адаптацию. Профессиональный цикл составляет 916 часов и включает профессиональные модули: ПМ.01 «Оформлените и компановка технической документации», ПМ.02 «Подготовка, техническая обработка и размещение контента в система электронного документооборота»,  Промежуточная аттестация проводится в форме зачетов, дифференцированных зачетов и экзаменов, а так же в виде комплексных дифференцированных зачетов. На первом курсе промежуточная аттестация (в том числе экзамены) проводится за счет объема времени, отведенного на изучения дисциплины. По завершению освоения профессиональных модулей проводятся экзамены и квалификационные экзамены, направленные на проверку сформированности компетенций и готовности выпускника к выполнению видов профессиональной деятельности. 
 Практика является обязательным разделом ППССЗ, отражена в учебном плане. Практика представляет собой вид учебных занятий, обеспечивающих практикоориентированную подготовку обучающихся. При реализации ППССЗ по професссии 09.01.03 Оператор информационных систем и ресурсов учебная практика и производственная практика (по профилю специальности) реализуется при освоении обучающимися профессиональных компетенций в рамках профессиональных модулей в виде практической подготовки: ПМ.01 «Оформлените и компановка технической документации», в количестве 406 часов. Учебная практика по данному модулю составляет 36 часов, производственная практика – 144 часа. ПМ.02 «Подготовка, техническая обработка и размещение контента в система электронного документооборота», в количестве 640 часов. Учебная практика по данному модулю составляет 144 часа и производственная практика - 216 часов. 
                              </t>
    </r>
  </si>
</sst>
</file>

<file path=xl/styles.xml><?xml version="1.0" encoding="utf-8"?>
<styleSheet xmlns="http://schemas.openxmlformats.org/spreadsheetml/2006/main">
  <numFmts count="2">
    <numFmt numFmtId="164" formatCode="d\-m"/>
    <numFmt numFmtId="166" formatCode="d/m"/>
  </numFmts>
  <fonts count="36">
    <font>
      <sz val="10"/>
      <color rgb="FF000000"/>
      <name val="Arial"/>
      <charset val="134"/>
    </font>
    <font>
      <sz val="8"/>
      <color rgb="FF000000"/>
      <name val="Tahoma"/>
      <family val="2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mbria"/>
      <family val="1"/>
      <charset val="204"/>
    </font>
    <font>
      <u/>
      <sz val="10"/>
      <color rgb="FF000000"/>
      <name val="Cambria"/>
      <family val="1"/>
      <charset val="204"/>
    </font>
    <font>
      <sz val="12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&quot;Times New Roman&quot;"/>
      <charset val="134"/>
    </font>
    <font>
      <sz val="9"/>
      <color rgb="FF000000"/>
      <name val="Times New Roman"/>
      <family val="1"/>
      <charset val="204"/>
    </font>
    <font>
      <sz val="9"/>
      <color rgb="FF000000"/>
      <name val="&quot;Times New Roman&quot;"/>
      <charset val="13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&quot;Times New Roman&quot;"/>
      <charset val="13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C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2" fillId="0" borderId="0" applyNumberFormat="0" applyFill="0" applyBorder="0" applyAlignment="0" applyProtection="0"/>
  </cellStyleXfs>
  <cellXfs count="19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/>
    <xf numFmtId="0" fontId="8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/>
    <xf numFmtId="0" fontId="1" fillId="0" borderId="0" xfId="1"/>
    <xf numFmtId="0" fontId="18" fillId="0" borderId="0" xfId="1" applyFont="1"/>
    <xf numFmtId="0" fontId="7" fillId="0" borderId="0" xfId="1" applyFont="1"/>
    <xf numFmtId="0" fontId="19" fillId="0" borderId="0" xfId="1" applyFont="1" applyAlignment="1">
      <alignment horizontal="center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7" fillId="0" borderId="0" xfId="1" applyFont="1" applyAlignment="1" applyProtection="1">
      <alignment horizontal="right" vertical="center"/>
      <protection locked="0"/>
    </xf>
    <xf numFmtId="0" fontId="20" fillId="0" borderId="0" xfId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right" vertical="center"/>
      <protection locked="0"/>
    </xf>
    <xf numFmtId="0" fontId="21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20" fillId="0" borderId="1" xfId="0" applyFont="1" applyBorder="1" applyAlignment="1">
      <alignment horizontal="right" textRotation="90"/>
    </xf>
    <xf numFmtId="0" fontId="20" fillId="0" borderId="1" xfId="0" applyFont="1" applyBorder="1" applyAlignment="1"/>
    <xf numFmtId="0" fontId="20" fillId="0" borderId="0" xfId="0" applyFont="1"/>
    <xf numFmtId="0" fontId="22" fillId="2" borderId="2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1" fillId="0" borderId="1" xfId="1" applyFont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49" fontId="26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20" fillId="0" borderId="0" xfId="0" applyFont="1" applyAlignment="1"/>
    <xf numFmtId="0" fontId="22" fillId="0" borderId="1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0" fillId="0" borderId="10" xfId="0" applyFont="1" applyBorder="1" applyAlignment="1"/>
    <xf numFmtId="0" fontId="27" fillId="0" borderId="11" xfId="0" applyFont="1" applyBorder="1"/>
    <xf numFmtId="0" fontId="20" fillId="0" borderId="3" xfId="0" applyFont="1" applyBorder="1" applyAlignment="1">
      <alignment horizontal="right" textRotation="90"/>
    </xf>
    <xf numFmtId="0" fontId="28" fillId="0" borderId="1" xfId="0" applyFont="1" applyBorder="1" applyAlignment="1"/>
    <xf numFmtId="0" fontId="28" fillId="0" borderId="4" xfId="0" applyFont="1" applyBorder="1" applyAlignment="1"/>
    <xf numFmtId="0" fontId="28" fillId="0" borderId="4" xfId="0" applyFont="1" applyBorder="1" applyAlignment="1">
      <alignment vertical="top"/>
    </xf>
    <xf numFmtId="0" fontId="12" fillId="0" borderId="3" xfId="0" applyFont="1" applyBorder="1" applyAlignment="1"/>
    <xf numFmtId="0" fontId="12" fillId="0" borderId="6" xfId="0" applyFont="1" applyBorder="1" applyAlignment="1">
      <alignment wrapText="1"/>
    </xf>
    <xf numFmtId="0" fontId="20" fillId="0" borderId="6" xfId="0" applyFont="1" applyBorder="1"/>
    <xf numFmtId="0" fontId="20" fillId="0" borderId="6" xfId="0" applyFont="1" applyBorder="1" applyAlignment="1">
      <alignment vertical="top"/>
    </xf>
    <xf numFmtId="0" fontId="12" fillId="0" borderId="6" xfId="0" applyFont="1" applyBorder="1" applyAlignment="1"/>
    <xf numFmtId="166" fontId="12" fillId="0" borderId="6" xfId="0" applyNumberFormat="1" applyFont="1" applyBorder="1" applyAlignment="1">
      <alignment vertical="top"/>
    </xf>
    <xf numFmtId="0" fontId="29" fillId="0" borderId="6" xfId="0" applyFont="1" applyBorder="1" applyAlignment="1"/>
    <xf numFmtId="0" fontId="12" fillId="0" borderId="6" xfId="0" applyFont="1" applyBorder="1" applyAlignment="1">
      <alignment horizontal="center"/>
    </xf>
    <xf numFmtId="0" fontId="20" fillId="0" borderId="6" xfId="0" applyFont="1" applyBorder="1" applyAlignment="1"/>
    <xf numFmtId="0" fontId="20" fillId="0" borderId="3" xfId="0" applyFont="1" applyBorder="1"/>
    <xf numFmtId="0" fontId="20" fillId="0" borderId="3" xfId="0" applyFont="1" applyBorder="1" applyAlignment="1"/>
    <xf numFmtId="0" fontId="20" fillId="0" borderId="6" xfId="0" applyFont="1" applyBorder="1" applyAlignment="1">
      <alignment wrapText="1"/>
    </xf>
    <xf numFmtId="0" fontId="20" fillId="0" borderId="6" xfId="0" applyFont="1" applyBorder="1" applyAlignment="1">
      <alignment horizontal="center"/>
    </xf>
    <xf numFmtId="0" fontId="20" fillId="0" borderId="6" xfId="0" applyFont="1" applyBorder="1" applyAlignment="1">
      <alignment horizontal="center" vertical="top"/>
    </xf>
    <xf numFmtId="0" fontId="30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20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30" fillId="0" borderId="6" xfId="0" applyFont="1" applyBorder="1" applyAlignment="1">
      <alignment vertical="top"/>
    </xf>
    <xf numFmtId="0" fontId="20" fillId="0" borderId="1" xfId="0" applyFont="1" applyBorder="1"/>
    <xf numFmtId="0" fontId="20" fillId="0" borderId="4" xfId="0" applyFont="1" applyBorder="1" applyAlignment="1">
      <alignment wrapText="1"/>
    </xf>
    <xf numFmtId="0" fontId="12" fillId="0" borderId="1" xfId="0" applyFont="1" applyBorder="1" applyAlignment="1"/>
    <xf numFmtId="0" fontId="20" fillId="0" borderId="4" xfId="0" applyFont="1" applyBorder="1" applyAlignment="1">
      <alignment horizontal="center"/>
    </xf>
    <xf numFmtId="0" fontId="20" fillId="0" borderId="6" xfId="0" applyFont="1" applyBorder="1" applyAlignment="1">
      <alignment horizontal="center" wrapText="1"/>
    </xf>
    <xf numFmtId="0" fontId="6" fillId="0" borderId="3" xfId="0" applyFont="1" applyBorder="1"/>
    <xf numFmtId="0" fontId="20" fillId="0" borderId="4" xfId="0" applyFont="1" applyBorder="1" applyAlignment="1">
      <alignment vertical="top"/>
    </xf>
    <xf numFmtId="0" fontId="0" fillId="0" borderId="0" xfId="0" applyFont="1" applyAlignment="1">
      <alignment horizontal="left"/>
    </xf>
    <xf numFmtId="0" fontId="20" fillId="4" borderId="6" xfId="0" applyFont="1" applyFill="1" applyBorder="1" applyAlignment="1">
      <alignment horizontal="center" vertical="top"/>
    </xf>
    <xf numFmtId="0" fontId="20" fillId="0" borderId="1" xfId="0" applyFont="1" applyBorder="1" applyAlignment="1">
      <alignment wrapText="1"/>
    </xf>
    <xf numFmtId="0" fontId="12" fillId="0" borderId="6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31" fillId="0" borderId="13" xfId="0" applyFont="1" applyBorder="1" applyAlignment="1">
      <alignment horizontal="justify" wrapText="1"/>
    </xf>
    <xf numFmtId="0" fontId="6" fillId="0" borderId="13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7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11" fillId="0" borderId="16" xfId="0" applyFont="1" applyBorder="1" applyAlignment="1">
      <alignment horizontal="justify" vertical="center" wrapText="1"/>
    </xf>
    <xf numFmtId="0" fontId="2" fillId="4" borderId="0" xfId="0" applyFont="1" applyFill="1" applyAlignment="1"/>
    <xf numFmtId="0" fontId="3" fillId="0" borderId="0" xfId="0" applyFont="1"/>
    <xf numFmtId="0" fontId="12" fillId="0" borderId="17" xfId="0" applyFont="1" applyBorder="1" applyAlignment="1">
      <alignment vertical="center"/>
    </xf>
    <xf numFmtId="0" fontId="6" fillId="0" borderId="16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20" fillId="0" borderId="1" xfId="0" applyFont="1" applyBorder="1" applyAlignment="1">
      <alignment horizontal="right" textRotation="90"/>
    </xf>
    <xf numFmtId="0" fontId="20" fillId="0" borderId="1" xfId="0" applyFont="1" applyBorder="1" applyAlignment="1"/>
    <xf numFmtId="164" fontId="20" fillId="0" borderId="1" xfId="0" applyNumberFormat="1" applyFont="1" applyBorder="1" applyAlignment="1">
      <alignment horizontal="right" textRotation="9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7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25" fillId="0" borderId="0" xfId="1" applyFont="1" applyBorder="1" applyAlignment="1" applyProtection="1">
      <alignment horizontal="left" vertical="top"/>
      <protection locked="0"/>
    </xf>
    <xf numFmtId="0" fontId="1" fillId="0" borderId="7" xfId="1" applyFont="1" applyBorder="1" applyAlignment="1" applyProtection="1">
      <alignment horizontal="left" vertical="top" wrapText="1"/>
      <protection locked="0"/>
    </xf>
    <xf numFmtId="0" fontId="1" fillId="0" borderId="7" xfId="1" applyFont="1" applyBorder="1" applyAlignment="1" applyProtection="1">
      <alignment horizontal="center" vertical="top" wrapText="1"/>
      <protection locked="0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 textRotation="90" wrapText="1"/>
    </xf>
    <xf numFmtId="0" fontId="20" fillId="0" borderId="1" xfId="0" applyFont="1" applyBorder="1" applyAlignment="1">
      <alignment horizontal="right" vertical="top" textRotation="90" wrapText="1"/>
    </xf>
    <xf numFmtId="0" fontId="20" fillId="0" borderId="1" xfId="0" applyFont="1" applyBorder="1" applyAlignment="1">
      <alignment vertical="top" wrapText="1"/>
    </xf>
    <xf numFmtId="0" fontId="20" fillId="0" borderId="9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12" fillId="0" borderId="17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2" fillId="0" borderId="19" xfId="0" applyFont="1" applyBorder="1" applyAlignment="1">
      <alignment horizontal="center" wrapText="1"/>
    </xf>
    <xf numFmtId="0" fontId="22" fillId="0" borderId="20" xfId="0" applyFont="1" applyBorder="1" applyAlignment="1">
      <alignment horizontal="center" wrapText="1"/>
    </xf>
    <xf numFmtId="0" fontId="22" fillId="0" borderId="21" xfId="0" applyFont="1" applyBorder="1" applyAlignment="1">
      <alignment horizontal="center" wrapText="1"/>
    </xf>
    <xf numFmtId="0" fontId="22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 textRotation="90" wrapText="1"/>
    </xf>
    <xf numFmtId="0" fontId="20" fillId="0" borderId="3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right" textRotation="90" wrapText="1"/>
    </xf>
    <xf numFmtId="0" fontId="11" fillId="0" borderId="1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20" fillId="4" borderId="6" xfId="0" applyFont="1" applyFill="1" applyBorder="1" applyAlignment="1">
      <alignment horizontal="center"/>
    </xf>
    <xf numFmtId="0" fontId="30" fillId="4" borderId="6" xfId="0" applyFont="1" applyFill="1" applyBorder="1" applyAlignment="1">
      <alignment horizontal="center" vertical="top"/>
    </xf>
    <xf numFmtId="0" fontId="20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top"/>
    </xf>
    <xf numFmtId="0" fontId="20" fillId="4" borderId="1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top"/>
    </xf>
    <xf numFmtId="0" fontId="15" fillId="4" borderId="5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 vertical="top"/>
    </xf>
    <xf numFmtId="0" fontId="20" fillId="4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20" fillId="4" borderId="2" xfId="0" applyFont="1" applyFill="1" applyBorder="1" applyAlignment="1">
      <alignment horizontal="center" vertical="top"/>
    </xf>
    <xf numFmtId="0" fontId="31" fillId="4" borderId="10" xfId="0" applyFont="1" applyFill="1" applyBorder="1" applyAlignment="1">
      <alignment horizontal="center" vertical="top"/>
    </xf>
    <xf numFmtId="0" fontId="12" fillId="4" borderId="10" xfId="0" applyFont="1" applyFill="1" applyBorder="1"/>
    <xf numFmtId="0" fontId="12" fillId="4" borderId="10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 vertical="top"/>
    </xf>
    <xf numFmtId="0" fontId="31" fillId="4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0" fontId="11" fillId="0" borderId="25" xfId="0" applyFont="1" applyBorder="1" applyAlignment="1">
      <alignment vertical="center" wrapText="1"/>
    </xf>
    <xf numFmtId="0" fontId="7" fillId="0" borderId="9" xfId="0" applyFont="1" applyBorder="1" applyAlignment="1">
      <alignment horizontal="left" wrapText="1"/>
    </xf>
    <xf numFmtId="0" fontId="7" fillId="0" borderId="9" xfId="0" applyFont="1" applyBorder="1" applyAlignment="1">
      <alignment wrapText="1"/>
    </xf>
    <xf numFmtId="0" fontId="7" fillId="0" borderId="18" xfId="0" applyFont="1" applyBorder="1" applyAlignment="1">
      <alignment horizontal="justify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33" fillId="0" borderId="18" xfId="2" applyFont="1" applyBorder="1" applyAlignment="1">
      <alignment horizontal="left" vertical="center" wrapText="1"/>
    </xf>
    <xf numFmtId="0" fontId="12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2" fillId="0" borderId="9" xfId="0" applyFont="1" applyBorder="1" applyAlignment="1">
      <alignment wrapText="1"/>
    </xf>
    <xf numFmtId="0" fontId="7" fillId="0" borderId="24" xfId="0" applyFont="1" applyBorder="1" applyAlignment="1">
      <alignment horizontal="justify" vertical="center" wrapText="1"/>
    </xf>
    <xf numFmtId="0" fontId="31" fillId="0" borderId="8" xfId="0" applyFont="1" applyBorder="1" applyAlignment="1">
      <alignment wrapText="1"/>
    </xf>
    <xf numFmtId="0" fontId="12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wrapText="1"/>
    </xf>
    <xf numFmtId="0" fontId="31" fillId="4" borderId="1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27" xfId="0" applyFont="1" applyBorder="1" applyAlignment="1">
      <alignment horizontal="justify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6" fillId="0" borderId="6" xfId="0" applyNumberFormat="1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4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"/>
  <sheetViews>
    <sheetView zoomScale="110" zoomScaleNormal="110" workbookViewId="0">
      <selection activeCell="K19" sqref="K19"/>
    </sheetView>
  </sheetViews>
  <sheetFormatPr defaultColWidth="9" defaultRowHeight="12.75"/>
  <cols>
    <col min="7" max="7" width="9" customWidth="1"/>
    <col min="15" max="15" width="9.140625" customWidth="1"/>
    <col min="16" max="16" width="3.85546875" customWidth="1"/>
    <col min="17" max="17" width="9.140625" hidden="1" customWidth="1"/>
    <col min="18" max="18" width="5" hidden="1" customWidth="1"/>
    <col min="19" max="19" width="7.85546875" hidden="1" customWidth="1"/>
    <col min="20" max="20" width="9.140625" hidden="1" customWidth="1"/>
    <col min="21" max="21" width="0.28515625" hidden="1" customWidth="1"/>
    <col min="22" max="25" width="9.140625" hidden="1" customWidth="1"/>
  </cols>
  <sheetData>
    <row r="1" spans="1:27" ht="18.75">
      <c r="A1" s="1" t="s">
        <v>0</v>
      </c>
      <c r="B1" s="1"/>
      <c r="H1" s="1" t="s">
        <v>1</v>
      </c>
      <c r="I1" s="1"/>
      <c r="J1" s="1"/>
      <c r="K1" s="1"/>
      <c r="L1" s="1"/>
      <c r="M1" s="1"/>
    </row>
    <row r="2" spans="1:27" ht="18.75">
      <c r="A2" s="1" t="s">
        <v>2</v>
      </c>
      <c r="B2" s="1"/>
      <c r="G2" s="2"/>
      <c r="H2" s="1" t="s">
        <v>197</v>
      </c>
      <c r="I2" s="1"/>
      <c r="J2" s="1"/>
      <c r="K2" s="1"/>
      <c r="L2" s="1"/>
      <c r="M2" s="1"/>
      <c r="N2" s="3"/>
    </row>
    <row r="3" spans="1:27" ht="18.75">
      <c r="A3" s="1" t="s">
        <v>188</v>
      </c>
      <c r="B3" s="1"/>
      <c r="C3" s="4"/>
      <c r="D3" s="4"/>
      <c r="E3" s="4"/>
      <c r="F3" s="5" t="s">
        <v>189</v>
      </c>
      <c r="H3" s="99" t="s">
        <v>190</v>
      </c>
      <c r="I3" s="99"/>
      <c r="J3" s="99"/>
      <c r="K3" s="1"/>
      <c r="L3" s="1"/>
      <c r="M3" s="1"/>
      <c r="U3" s="2"/>
      <c r="X3" s="2"/>
      <c r="AA3" s="2"/>
    </row>
    <row r="4" spans="1:27">
      <c r="A4" s="6"/>
    </row>
    <row r="5" spans="1:27">
      <c r="A5" s="6"/>
    </row>
    <row r="6" spans="1:27" ht="18.75">
      <c r="A6" s="7"/>
    </row>
    <row r="7" spans="1:27" ht="20.25">
      <c r="A7" s="7"/>
      <c r="H7" s="8" t="s">
        <v>3</v>
      </c>
    </row>
    <row r="8" spans="1:27" ht="20.25">
      <c r="A8" s="9"/>
      <c r="H8" s="8" t="s">
        <v>4</v>
      </c>
    </row>
    <row r="9" spans="1:27" ht="18.75">
      <c r="A9" s="10"/>
      <c r="H9" s="7"/>
    </row>
    <row r="10" spans="1:27" ht="15.75">
      <c r="A10" s="11"/>
      <c r="H10" s="12" t="s">
        <v>5</v>
      </c>
    </row>
    <row r="11" spans="1:27" ht="18.75">
      <c r="A11" s="11"/>
      <c r="H11" s="13" t="s">
        <v>6</v>
      </c>
    </row>
    <row r="12" spans="1:27" ht="18.75">
      <c r="A12" s="11"/>
      <c r="H12" s="14" t="s">
        <v>7</v>
      </c>
    </row>
    <row r="13" spans="1:27" ht="15.75">
      <c r="A13" s="11"/>
      <c r="H13" s="6" t="s">
        <v>8</v>
      </c>
    </row>
    <row r="14" spans="1:27" ht="15.75">
      <c r="A14" s="11"/>
      <c r="H14" s="6"/>
    </row>
    <row r="15" spans="1:27" ht="18.75">
      <c r="A15" s="10"/>
      <c r="H15" s="7" t="s">
        <v>194</v>
      </c>
    </row>
    <row r="16" spans="1:27">
      <c r="A16" s="15"/>
    </row>
    <row r="17" spans="1:14" ht="18.75">
      <c r="A17" s="9" t="s">
        <v>195</v>
      </c>
      <c r="D17" s="107" t="s">
        <v>196</v>
      </c>
      <c r="E17" s="107"/>
      <c r="F17" s="107"/>
      <c r="G17" s="107"/>
      <c r="H17" s="107"/>
      <c r="I17" s="107"/>
      <c r="J17" s="107"/>
      <c r="K17" s="107"/>
      <c r="L17" s="107"/>
      <c r="M17" s="107"/>
    </row>
    <row r="18" spans="1:14">
      <c r="A18" s="10" t="s">
        <v>9</v>
      </c>
    </row>
    <row r="19" spans="1:14" ht="15.75">
      <c r="A19" s="11" t="s">
        <v>10</v>
      </c>
    </row>
    <row r="20" spans="1:14" ht="15.75">
      <c r="A20" s="11" t="s">
        <v>11</v>
      </c>
    </row>
    <row r="21" spans="1:14" ht="15.75">
      <c r="A21" s="11" t="s">
        <v>12</v>
      </c>
      <c r="C21" s="108" t="s">
        <v>13</v>
      </c>
      <c r="D21" s="108"/>
      <c r="E21" s="108"/>
      <c r="F21" s="108"/>
      <c r="G21" s="108"/>
    </row>
    <row r="22" spans="1:14" ht="15.75">
      <c r="A22" s="11" t="s">
        <v>14</v>
      </c>
      <c r="E22" s="110" t="s">
        <v>199</v>
      </c>
      <c r="F22" s="110"/>
      <c r="G22" s="110"/>
      <c r="H22" s="110"/>
      <c r="I22" s="110"/>
      <c r="J22" s="109" t="s">
        <v>172</v>
      </c>
      <c r="K22" s="109"/>
      <c r="L22" s="109"/>
      <c r="M22" s="109"/>
      <c r="N22" s="109"/>
    </row>
    <row r="23" spans="1:14" ht="15.75">
      <c r="A23" s="11" t="s">
        <v>15</v>
      </c>
      <c r="E23" s="100"/>
      <c r="F23" s="100"/>
      <c r="G23" s="100"/>
      <c r="H23" s="2" t="s">
        <v>198</v>
      </c>
      <c r="I23" s="2"/>
      <c r="J23" s="2"/>
      <c r="K23" s="100"/>
      <c r="L23" s="100"/>
      <c r="M23" s="100"/>
      <c r="N23" s="100"/>
    </row>
    <row r="24" spans="1:14">
      <c r="A24" s="10" t="s">
        <v>16</v>
      </c>
    </row>
    <row r="25" spans="1:14">
      <c r="A25" s="15" t="s">
        <v>193</v>
      </c>
      <c r="D25" s="2"/>
      <c r="G25" s="2"/>
    </row>
  </sheetData>
  <mergeCells count="4">
    <mergeCell ref="D17:M17"/>
    <mergeCell ref="C21:G21"/>
    <mergeCell ref="J22:N22"/>
    <mergeCell ref="E22:I22"/>
  </mergeCells>
  <pageMargins left="0.7" right="0.7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V20"/>
  <sheetViews>
    <sheetView zoomScale="110" zoomScaleNormal="110" workbookViewId="0">
      <selection activeCell="AC33" sqref="AC33"/>
    </sheetView>
  </sheetViews>
  <sheetFormatPr defaultColWidth="12.5703125" defaultRowHeight="12.75"/>
  <cols>
    <col min="1" max="1" width="4.42578125" customWidth="1"/>
    <col min="2" max="14" width="3.42578125" customWidth="1"/>
    <col min="15" max="18" width="2.85546875" customWidth="1"/>
    <col min="19" max="23" width="3.140625" customWidth="1"/>
    <col min="24" max="27" width="3.28515625" customWidth="1"/>
    <col min="28" max="43" width="3" customWidth="1"/>
    <col min="44" max="44" width="3.42578125" customWidth="1"/>
    <col min="45" max="52" width="3" customWidth="1"/>
    <col min="53" max="53" width="3.28515625" customWidth="1"/>
    <col min="54" max="54" width="4.42578125" customWidth="1"/>
  </cols>
  <sheetData>
    <row r="1" spans="1:74" ht="15.75" customHeight="1">
      <c r="AC1" s="16"/>
      <c r="AD1" s="17"/>
      <c r="AE1" s="17"/>
      <c r="AF1" s="17"/>
      <c r="AG1" s="17"/>
      <c r="AH1" s="17"/>
      <c r="AI1" s="17"/>
      <c r="AJ1" s="17"/>
      <c r="AK1" s="17"/>
      <c r="AL1" s="17"/>
      <c r="AM1" s="18" t="s">
        <v>17</v>
      </c>
      <c r="AN1" s="17"/>
      <c r="AO1" s="17"/>
      <c r="AP1" s="17"/>
    </row>
    <row r="2" spans="1:74" ht="15.75" customHeight="1">
      <c r="AC2" s="19"/>
      <c r="AD2" s="18"/>
      <c r="AE2" s="18"/>
      <c r="AF2" s="20"/>
      <c r="AG2" s="20"/>
      <c r="AH2" s="21"/>
      <c r="AI2" s="21"/>
      <c r="AJ2" s="21" t="s">
        <v>18</v>
      </c>
      <c r="AK2" s="20"/>
      <c r="AL2" s="22"/>
      <c r="AM2" s="22"/>
      <c r="AN2" s="17"/>
      <c r="AO2" s="18"/>
      <c r="AP2" s="17"/>
    </row>
    <row r="3" spans="1:74" ht="15.75" customHeight="1">
      <c r="AF3" s="111" t="s">
        <v>191</v>
      </c>
      <c r="AG3" s="111"/>
      <c r="AH3" s="111"/>
      <c r="AI3" s="111"/>
      <c r="AJ3" s="111"/>
      <c r="AK3" s="111"/>
      <c r="AL3" s="111"/>
      <c r="AM3" s="20"/>
      <c r="AN3" s="23"/>
      <c r="AO3" s="23"/>
      <c r="AP3" s="24"/>
    </row>
    <row r="5" spans="1:74" ht="15.75" customHeight="1">
      <c r="B5" s="2"/>
      <c r="F5" s="25" t="s">
        <v>19</v>
      </c>
    </row>
    <row r="6" spans="1:74" ht="15.75" customHeight="1">
      <c r="B6" s="2"/>
      <c r="F6" s="25"/>
    </row>
    <row r="7" spans="1:74" ht="15.75" customHeight="1">
      <c r="B7" s="2"/>
      <c r="C7" s="11"/>
      <c r="D7" s="11" t="s">
        <v>200</v>
      </c>
      <c r="E7" s="11"/>
      <c r="F7" s="2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9" spans="1:74">
      <c r="A9" s="112" t="s">
        <v>20</v>
      </c>
      <c r="B9" s="113" t="s">
        <v>21</v>
      </c>
      <c r="C9" s="113"/>
      <c r="D9" s="113"/>
      <c r="E9" s="113"/>
      <c r="F9" s="113" t="s">
        <v>22</v>
      </c>
      <c r="G9" s="113"/>
      <c r="H9" s="113"/>
      <c r="I9" s="113"/>
      <c r="J9" s="114">
        <v>44984</v>
      </c>
      <c r="K9" s="113" t="s">
        <v>23</v>
      </c>
      <c r="L9" s="113"/>
      <c r="M9" s="113"/>
      <c r="N9" s="112" t="s">
        <v>24</v>
      </c>
      <c r="O9" s="113" t="s">
        <v>25</v>
      </c>
      <c r="P9" s="113"/>
      <c r="Q9" s="113"/>
      <c r="R9" s="113"/>
      <c r="S9" s="113" t="s">
        <v>26</v>
      </c>
      <c r="T9" s="113"/>
      <c r="U9" s="113"/>
      <c r="V9" s="113"/>
      <c r="W9" s="114">
        <v>44952</v>
      </c>
      <c r="X9" s="113" t="s">
        <v>27</v>
      </c>
      <c r="Y9" s="113"/>
      <c r="Z9" s="113"/>
      <c r="AA9" s="114">
        <v>44949</v>
      </c>
      <c r="AB9" s="113" t="s">
        <v>28</v>
      </c>
      <c r="AC9" s="113"/>
      <c r="AD9" s="113"/>
      <c r="AE9" s="112" t="s">
        <v>29</v>
      </c>
      <c r="AF9" s="113" t="s">
        <v>30</v>
      </c>
      <c r="AG9" s="113"/>
      <c r="AH9" s="113"/>
      <c r="AI9" s="113"/>
      <c r="AJ9" s="114">
        <v>45012</v>
      </c>
      <c r="AK9" s="113" t="s">
        <v>31</v>
      </c>
      <c r="AL9" s="113"/>
      <c r="AM9" s="113"/>
      <c r="AN9" s="112" t="s">
        <v>32</v>
      </c>
      <c r="AO9" s="113" t="s">
        <v>33</v>
      </c>
      <c r="AP9" s="113"/>
      <c r="AQ9" s="113"/>
      <c r="AR9" s="112" t="s">
        <v>34</v>
      </c>
      <c r="AS9" s="113" t="s">
        <v>35</v>
      </c>
      <c r="AT9" s="113"/>
      <c r="AU9" s="113"/>
      <c r="AV9" s="113"/>
      <c r="AW9" s="114">
        <v>44984</v>
      </c>
      <c r="AX9" s="113" t="s">
        <v>36</v>
      </c>
      <c r="AY9" s="113"/>
      <c r="AZ9" s="113"/>
      <c r="BA9" s="113"/>
      <c r="BB9" s="29"/>
    </row>
    <row r="10" spans="1:74">
      <c r="A10" s="112"/>
      <c r="B10" s="114">
        <v>45108</v>
      </c>
      <c r="C10" s="112" t="s">
        <v>37</v>
      </c>
      <c r="D10" s="112" t="s">
        <v>38</v>
      </c>
      <c r="E10" s="112" t="s">
        <v>34</v>
      </c>
      <c r="F10" s="114">
        <v>45075</v>
      </c>
      <c r="G10" s="114">
        <v>45266</v>
      </c>
      <c r="H10" s="112" t="s">
        <v>39</v>
      </c>
      <c r="I10" s="112" t="s">
        <v>40</v>
      </c>
      <c r="J10" s="114"/>
      <c r="K10" s="114">
        <v>45172</v>
      </c>
      <c r="L10" s="112" t="s">
        <v>41</v>
      </c>
      <c r="M10" s="112" t="s">
        <v>42</v>
      </c>
      <c r="N10" s="112"/>
      <c r="O10" s="114">
        <v>45108</v>
      </c>
      <c r="P10" s="112" t="s">
        <v>43</v>
      </c>
      <c r="Q10" s="112" t="s">
        <v>38</v>
      </c>
      <c r="R10" s="112" t="s">
        <v>34</v>
      </c>
      <c r="S10" s="114">
        <v>45045</v>
      </c>
      <c r="T10" s="114">
        <v>45235</v>
      </c>
      <c r="U10" s="112" t="s">
        <v>44</v>
      </c>
      <c r="V10" s="112" t="s">
        <v>45</v>
      </c>
      <c r="W10" s="114"/>
      <c r="X10" s="114">
        <v>45140</v>
      </c>
      <c r="Y10" s="112" t="s">
        <v>46</v>
      </c>
      <c r="Z10" s="112" t="s">
        <v>47</v>
      </c>
      <c r="AA10" s="114"/>
      <c r="AB10" s="114">
        <v>45140</v>
      </c>
      <c r="AC10" s="112" t="s">
        <v>46</v>
      </c>
      <c r="AD10" s="112" t="s">
        <v>47</v>
      </c>
      <c r="AE10" s="112"/>
      <c r="AF10" s="114">
        <v>45076</v>
      </c>
      <c r="AG10" s="114">
        <v>45266</v>
      </c>
      <c r="AH10" s="112" t="s">
        <v>39</v>
      </c>
      <c r="AI10" s="112" t="s">
        <v>40</v>
      </c>
      <c r="AJ10" s="114"/>
      <c r="AK10" s="114">
        <v>45203</v>
      </c>
      <c r="AL10" s="112" t="s">
        <v>48</v>
      </c>
      <c r="AM10" s="112" t="s">
        <v>49</v>
      </c>
      <c r="AN10" s="112"/>
      <c r="AO10" s="114">
        <v>45108</v>
      </c>
      <c r="AP10" s="112" t="s">
        <v>37</v>
      </c>
      <c r="AQ10" s="112" t="s">
        <v>38</v>
      </c>
      <c r="AR10" s="112"/>
      <c r="AS10" s="114">
        <v>45075</v>
      </c>
      <c r="AT10" s="114">
        <v>45266</v>
      </c>
      <c r="AU10" s="112" t="s">
        <v>39</v>
      </c>
      <c r="AV10" s="112" t="s">
        <v>40</v>
      </c>
      <c r="AW10" s="114"/>
      <c r="AX10" s="114">
        <v>45172</v>
      </c>
      <c r="AY10" s="112" t="s">
        <v>41</v>
      </c>
      <c r="AZ10" s="112" t="s">
        <v>42</v>
      </c>
      <c r="BA10" s="112" t="s">
        <v>50</v>
      </c>
      <c r="BB10" s="29"/>
    </row>
    <row r="11" spans="1:74" ht="32.25" customHeight="1">
      <c r="A11" s="112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29"/>
    </row>
    <row r="12" spans="1:74">
      <c r="A12" s="112"/>
      <c r="B12" s="30">
        <v>1</v>
      </c>
      <c r="C12" s="30">
        <v>2</v>
      </c>
      <c r="D12" s="30">
        <v>3</v>
      </c>
      <c r="E12" s="30">
        <v>4</v>
      </c>
      <c r="F12" s="30">
        <v>5</v>
      </c>
      <c r="G12" s="30">
        <v>6</v>
      </c>
      <c r="H12" s="30">
        <v>7</v>
      </c>
      <c r="I12" s="30">
        <v>8</v>
      </c>
      <c r="J12" s="30">
        <v>9</v>
      </c>
      <c r="K12" s="30">
        <v>10</v>
      </c>
      <c r="L12" s="30">
        <v>11</v>
      </c>
      <c r="M12" s="30">
        <v>12</v>
      </c>
      <c r="N12" s="30">
        <v>13</v>
      </c>
      <c r="O12" s="30">
        <v>14</v>
      </c>
      <c r="P12" s="30">
        <v>15</v>
      </c>
      <c r="Q12" s="30">
        <v>16</v>
      </c>
      <c r="R12" s="30">
        <v>17</v>
      </c>
      <c r="S12" s="30">
        <v>18</v>
      </c>
      <c r="T12" s="30">
        <v>19</v>
      </c>
      <c r="U12" s="30">
        <v>20</v>
      </c>
      <c r="V12" s="30">
        <v>21</v>
      </c>
      <c r="W12" s="30">
        <v>22</v>
      </c>
      <c r="X12" s="30">
        <v>23</v>
      </c>
      <c r="Y12" s="30">
        <v>24</v>
      </c>
      <c r="Z12" s="30">
        <v>25</v>
      </c>
      <c r="AA12" s="30">
        <v>26</v>
      </c>
      <c r="AB12" s="30">
        <v>27</v>
      </c>
      <c r="AC12" s="30">
        <v>28</v>
      </c>
      <c r="AD12" s="30">
        <v>29</v>
      </c>
      <c r="AE12" s="30">
        <v>30</v>
      </c>
      <c r="AF12" s="30">
        <v>31</v>
      </c>
      <c r="AG12" s="30">
        <v>32</v>
      </c>
      <c r="AH12" s="30">
        <v>33</v>
      </c>
      <c r="AI12" s="30">
        <v>34</v>
      </c>
      <c r="AJ12" s="30">
        <v>35</v>
      </c>
      <c r="AK12" s="30">
        <v>36</v>
      </c>
      <c r="AL12" s="30">
        <v>37</v>
      </c>
      <c r="AM12" s="30">
        <v>38</v>
      </c>
      <c r="AN12" s="30">
        <v>39</v>
      </c>
      <c r="AO12" s="30">
        <v>40</v>
      </c>
      <c r="AP12" s="30">
        <v>41</v>
      </c>
      <c r="AQ12" s="30">
        <v>42</v>
      </c>
      <c r="AR12" s="30">
        <v>43</v>
      </c>
      <c r="AS12" s="30">
        <v>44</v>
      </c>
      <c r="AT12" s="30">
        <v>45</v>
      </c>
      <c r="AU12" s="30">
        <v>46</v>
      </c>
      <c r="AV12" s="30">
        <v>47</v>
      </c>
      <c r="AW12" s="30">
        <v>48</v>
      </c>
      <c r="AX12" s="30">
        <v>49</v>
      </c>
      <c r="AY12" s="30">
        <v>50</v>
      </c>
      <c r="AZ12" s="30">
        <v>51</v>
      </c>
      <c r="BA12" s="31">
        <v>52</v>
      </c>
      <c r="BB12" s="29"/>
    </row>
    <row r="13" spans="1:74">
      <c r="A13" s="32">
        <v>1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 t="s">
        <v>51</v>
      </c>
      <c r="S13" s="34" t="s">
        <v>52</v>
      </c>
      <c r="T13" s="34" t="s">
        <v>52</v>
      </c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4" t="s">
        <v>51</v>
      </c>
      <c r="AS13" s="34" t="s">
        <v>52</v>
      </c>
      <c r="AT13" s="34" t="s">
        <v>52</v>
      </c>
      <c r="AU13" s="34" t="s">
        <v>52</v>
      </c>
      <c r="AV13" s="34" t="s">
        <v>52</v>
      </c>
      <c r="AW13" s="34" t="s">
        <v>52</v>
      </c>
      <c r="AX13" s="34" t="s">
        <v>52</v>
      </c>
      <c r="AY13" s="34" t="s">
        <v>52</v>
      </c>
      <c r="AZ13" s="35" t="s">
        <v>52</v>
      </c>
      <c r="BA13" s="36" t="s">
        <v>52</v>
      </c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</row>
    <row r="14" spans="1:74">
      <c r="A14" s="36">
        <v>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 t="s">
        <v>51</v>
      </c>
      <c r="S14" s="39" t="s">
        <v>52</v>
      </c>
      <c r="T14" s="39" t="s">
        <v>52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 t="s">
        <v>53</v>
      </c>
      <c r="AO14" s="39" t="s">
        <v>53</v>
      </c>
      <c r="AP14" s="39" t="s">
        <v>54</v>
      </c>
      <c r="AQ14" s="39" t="s">
        <v>54</v>
      </c>
      <c r="AR14" s="39" t="s">
        <v>51</v>
      </c>
      <c r="AS14" s="39" t="s">
        <v>52</v>
      </c>
      <c r="AT14" s="39" t="s">
        <v>52</v>
      </c>
      <c r="AU14" s="39" t="s">
        <v>52</v>
      </c>
      <c r="AV14" s="39" t="s">
        <v>52</v>
      </c>
      <c r="AW14" s="39" t="s">
        <v>52</v>
      </c>
      <c r="AX14" s="39" t="s">
        <v>52</v>
      </c>
      <c r="AY14" s="39" t="s">
        <v>52</v>
      </c>
      <c r="AZ14" s="35" t="s">
        <v>52</v>
      </c>
      <c r="BA14" s="36" t="s">
        <v>52</v>
      </c>
    </row>
    <row r="16" spans="1:74" ht="26.25" customHeight="1">
      <c r="A16" s="118" t="s">
        <v>59</v>
      </c>
      <c r="B16" s="118"/>
      <c r="C16" s="118"/>
      <c r="D16" s="118"/>
      <c r="E16" s="118"/>
      <c r="F16" s="118"/>
      <c r="G16" s="40"/>
      <c r="H16" s="116" t="s">
        <v>60</v>
      </c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41"/>
      <c r="Y16" s="40" t="s">
        <v>53</v>
      </c>
      <c r="Z16" s="119" t="s">
        <v>61</v>
      </c>
      <c r="AA16" s="119"/>
      <c r="AB16" s="119"/>
      <c r="AC16" s="119"/>
      <c r="AD16" s="119"/>
      <c r="AE16" s="119"/>
      <c r="AF16" s="119"/>
      <c r="AG16" s="41"/>
      <c r="AH16" s="41"/>
      <c r="AI16" s="41"/>
      <c r="AJ16" s="41"/>
      <c r="AK16" s="41"/>
      <c r="AL16" s="41"/>
      <c r="AM16" s="41"/>
      <c r="AN16" s="41"/>
      <c r="AO16" s="42"/>
      <c r="AP16" s="41"/>
      <c r="AQ16" s="41"/>
      <c r="AR16" s="43" t="s">
        <v>56</v>
      </c>
      <c r="AS16" s="120" t="s">
        <v>62</v>
      </c>
      <c r="AT16" s="120"/>
      <c r="AU16" s="120"/>
      <c r="AV16" s="120"/>
      <c r="AW16" s="120"/>
      <c r="AX16" s="120"/>
      <c r="AY16" s="120"/>
      <c r="AZ16" s="120"/>
      <c r="BA16" s="120"/>
      <c r="BB16" s="120"/>
      <c r="BC16" s="42"/>
      <c r="BD16" s="42"/>
      <c r="BE16" s="42"/>
      <c r="BF16" s="42"/>
      <c r="BG16" s="42"/>
      <c r="BH16" s="42"/>
      <c r="BI16" s="42"/>
      <c r="BJ16" s="42"/>
      <c r="BK16" s="42"/>
      <c r="BL16" s="42"/>
    </row>
    <row r="17" spans="1:64" ht="15.7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4"/>
      <c r="BB17" s="44"/>
      <c r="BC17" s="41"/>
      <c r="BD17" s="44"/>
      <c r="BE17" s="44"/>
      <c r="BF17" s="41"/>
      <c r="BG17" s="44"/>
      <c r="BH17" s="44"/>
      <c r="BI17" s="41"/>
      <c r="BJ17" s="44"/>
      <c r="BK17" s="44"/>
      <c r="BL17" s="41"/>
    </row>
    <row r="18" spans="1:64" ht="15.75" customHeight="1">
      <c r="A18" s="41"/>
      <c r="B18" s="41"/>
      <c r="C18" s="41"/>
      <c r="D18" s="41"/>
      <c r="E18" s="41"/>
      <c r="F18" s="41"/>
      <c r="G18" s="40" t="s">
        <v>51</v>
      </c>
      <c r="H18" s="116" t="s">
        <v>63</v>
      </c>
      <c r="I18" s="116"/>
      <c r="J18" s="116"/>
      <c r="K18" s="116"/>
      <c r="L18" s="116"/>
      <c r="M18" s="116"/>
      <c r="N18" s="116"/>
      <c r="O18" s="116"/>
      <c r="P18" s="116"/>
      <c r="Q18" s="116"/>
      <c r="R18" s="41"/>
      <c r="S18" s="41"/>
      <c r="T18" s="41"/>
      <c r="U18" s="44"/>
      <c r="V18" s="41"/>
      <c r="W18" s="41"/>
      <c r="X18" s="41"/>
      <c r="Y18" s="40" t="s">
        <v>54</v>
      </c>
      <c r="Z18" s="116" t="s">
        <v>64</v>
      </c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41"/>
      <c r="AR18" s="40" t="s">
        <v>57</v>
      </c>
      <c r="AS18" s="120" t="s">
        <v>65</v>
      </c>
      <c r="AT18" s="120"/>
      <c r="AU18" s="120"/>
      <c r="AV18" s="120"/>
      <c r="AW18" s="120"/>
      <c r="AX18" s="120"/>
      <c r="AY18" s="120"/>
      <c r="AZ18" s="120"/>
      <c r="BA18" s="120"/>
      <c r="BB18" s="120"/>
      <c r="BC18" s="42"/>
      <c r="BD18" s="42"/>
      <c r="BE18" s="42"/>
      <c r="BF18" s="42"/>
      <c r="BG18" s="44"/>
      <c r="BH18" s="44"/>
      <c r="BI18" s="41"/>
      <c r="BJ18" s="44"/>
      <c r="BK18" s="44"/>
      <c r="BL18" s="41"/>
    </row>
    <row r="19" spans="1:64" ht="15.7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4"/>
      <c r="BB19" s="44"/>
      <c r="BC19" s="41"/>
      <c r="BD19" s="44"/>
      <c r="BE19" s="44"/>
      <c r="BF19" s="41"/>
      <c r="BG19" s="44"/>
      <c r="BH19" s="44"/>
      <c r="BI19" s="41"/>
      <c r="BJ19" s="44"/>
      <c r="BK19" s="44"/>
      <c r="BL19" s="41"/>
    </row>
    <row r="20" spans="1:64" ht="15.75" customHeight="1">
      <c r="A20" s="41"/>
      <c r="B20" s="41"/>
      <c r="C20" s="41"/>
      <c r="D20" s="41"/>
      <c r="E20" s="41"/>
      <c r="F20" s="41"/>
      <c r="G20" s="40" t="s">
        <v>66</v>
      </c>
      <c r="H20" s="116" t="s">
        <v>67</v>
      </c>
      <c r="I20" s="116"/>
      <c r="J20" s="116"/>
      <c r="K20" s="116"/>
      <c r="L20" s="116"/>
      <c r="M20" s="116"/>
      <c r="N20" s="116"/>
      <c r="O20" s="116"/>
      <c r="P20" s="116"/>
      <c r="Q20" s="116"/>
      <c r="R20" s="41"/>
      <c r="S20" s="41"/>
      <c r="T20" s="41"/>
      <c r="U20" s="44"/>
      <c r="V20" s="41"/>
      <c r="W20" s="41"/>
      <c r="X20" s="41"/>
      <c r="Y20" s="40" t="s">
        <v>55</v>
      </c>
      <c r="Z20" s="116" t="s">
        <v>192</v>
      </c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41"/>
      <c r="AR20" s="40" t="s">
        <v>58</v>
      </c>
      <c r="AS20" s="117" t="s">
        <v>68</v>
      </c>
      <c r="AT20" s="117"/>
      <c r="AU20" s="117"/>
      <c r="AV20" s="117"/>
      <c r="AW20" s="117"/>
      <c r="AX20" s="117"/>
      <c r="AY20" s="117"/>
      <c r="AZ20" s="117"/>
      <c r="BA20" s="117"/>
      <c r="BB20" s="117"/>
      <c r="BC20" s="41"/>
      <c r="BD20" s="44"/>
      <c r="BE20" s="44"/>
      <c r="BF20" s="41"/>
      <c r="BG20" s="44"/>
      <c r="BH20" s="44"/>
      <c r="BI20" s="41"/>
      <c r="BJ20" s="44"/>
      <c r="BK20" s="44"/>
      <c r="BL20" s="41"/>
    </row>
  </sheetData>
  <mergeCells count="77">
    <mergeCell ref="H20:Q20"/>
    <mergeCell ref="Z20:AP20"/>
    <mergeCell ref="AS20:BB20"/>
    <mergeCell ref="A16:F16"/>
    <mergeCell ref="H16:W16"/>
    <mergeCell ref="Z16:AF16"/>
    <mergeCell ref="AS16:BB16"/>
    <mergeCell ref="H18:Q18"/>
    <mergeCell ref="Z18:AP18"/>
    <mergeCell ref="AS18:BB18"/>
    <mergeCell ref="AX10:AX11"/>
    <mergeCell ref="AY10:AY11"/>
    <mergeCell ref="AZ10:AZ11"/>
    <mergeCell ref="BA10:BA11"/>
    <mergeCell ref="BC13:BV13"/>
    <mergeCell ref="AD10:AD11"/>
    <mergeCell ref="AF10:AF11"/>
    <mergeCell ref="AG10:AG11"/>
    <mergeCell ref="AH10:AH11"/>
    <mergeCell ref="AI10:AI11"/>
    <mergeCell ref="X10:X11"/>
    <mergeCell ref="Y10:Y11"/>
    <mergeCell ref="Z10:Z11"/>
    <mergeCell ref="AB10:AB11"/>
    <mergeCell ref="AC10:AC11"/>
    <mergeCell ref="R10:R11"/>
    <mergeCell ref="S10:S11"/>
    <mergeCell ref="T10:T11"/>
    <mergeCell ref="U10:U11"/>
    <mergeCell ref="V10:V11"/>
    <mergeCell ref="AW9:AW11"/>
    <mergeCell ref="AX9:BA9"/>
    <mergeCell ref="B10:B11"/>
    <mergeCell ref="C10:C11"/>
    <mergeCell ref="D10:D11"/>
    <mergeCell ref="E10:E11"/>
    <mergeCell ref="F10:F11"/>
    <mergeCell ref="G10:G11"/>
    <mergeCell ref="H10:H11"/>
    <mergeCell ref="I10:I11"/>
    <mergeCell ref="K10:K11"/>
    <mergeCell ref="L10:L11"/>
    <mergeCell ref="M10:M11"/>
    <mergeCell ref="O10:O11"/>
    <mergeCell ref="P10:P11"/>
    <mergeCell ref="Q10:Q11"/>
    <mergeCell ref="AK9:AM9"/>
    <mergeCell ref="AN9:AN11"/>
    <mergeCell ref="AO9:AQ9"/>
    <mergeCell ref="AR9:AR11"/>
    <mergeCell ref="AS9:AV9"/>
    <mergeCell ref="AK10:AK11"/>
    <mergeCell ref="AL10:AL11"/>
    <mergeCell ref="AM10:AM11"/>
    <mergeCell ref="AO10:AO11"/>
    <mergeCell ref="AP10:AP11"/>
    <mergeCell ref="AQ10:AQ11"/>
    <mergeCell ref="AS10:AS11"/>
    <mergeCell ref="AT10:AT11"/>
    <mergeCell ref="AU10:AU11"/>
    <mergeCell ref="AV10:AV11"/>
    <mergeCell ref="AF3:AL3"/>
    <mergeCell ref="A9:A12"/>
    <mergeCell ref="B9:E9"/>
    <mergeCell ref="F9:I9"/>
    <mergeCell ref="J9:J11"/>
    <mergeCell ref="K9:M9"/>
    <mergeCell ref="N9:N11"/>
    <mergeCell ref="O9:R9"/>
    <mergeCell ref="S9:V9"/>
    <mergeCell ref="W9:W11"/>
    <mergeCell ref="X9:Z9"/>
    <mergeCell ref="AA9:AA11"/>
    <mergeCell ref="AB9:AD9"/>
    <mergeCell ref="AE9:AE11"/>
    <mergeCell ref="AF9:AI9"/>
    <mergeCell ref="AJ9:AJ1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8"/>
  <sheetViews>
    <sheetView tabSelected="1" zoomScale="110" zoomScaleNormal="110" workbookViewId="0">
      <selection activeCell="A8" sqref="A8"/>
    </sheetView>
  </sheetViews>
  <sheetFormatPr defaultColWidth="12.5703125" defaultRowHeight="12.75"/>
  <cols>
    <col min="1" max="1" width="7.28515625" customWidth="1"/>
    <col min="2" max="7" width="5.7109375" customWidth="1"/>
    <col min="8" max="9" width="5.85546875" customWidth="1"/>
    <col min="10" max="10" width="13.42578125" customWidth="1"/>
    <col min="11" max="11" width="6.42578125" customWidth="1"/>
    <col min="12" max="12" width="5" customWidth="1"/>
    <col min="13" max="13" width="5.42578125" customWidth="1"/>
  </cols>
  <sheetData>
    <row r="2" spans="1:13">
      <c r="A2" s="29"/>
      <c r="B2" s="45" t="s">
        <v>69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3" customHeight="1">
      <c r="A3" s="112" t="s">
        <v>20</v>
      </c>
      <c r="B3" s="121" t="s">
        <v>70</v>
      </c>
      <c r="C3" s="121"/>
      <c r="D3" s="121"/>
      <c r="E3" s="121"/>
      <c r="F3" s="121"/>
      <c r="G3" s="121"/>
      <c r="H3" s="122" t="s">
        <v>71</v>
      </c>
      <c r="I3" s="122" t="s">
        <v>72</v>
      </c>
      <c r="J3" s="106" t="s">
        <v>73</v>
      </c>
      <c r="K3" s="137" t="s">
        <v>210</v>
      </c>
      <c r="L3" s="112" t="s">
        <v>74</v>
      </c>
      <c r="M3" s="112" t="s">
        <v>75</v>
      </c>
    </row>
    <row r="4" spans="1:13" ht="12.75" customHeight="1">
      <c r="A4" s="112"/>
      <c r="B4" s="113" t="s">
        <v>76</v>
      </c>
      <c r="C4" s="113"/>
      <c r="D4" s="113" t="s">
        <v>77</v>
      </c>
      <c r="E4" s="113"/>
      <c r="F4" s="113" t="s">
        <v>78</v>
      </c>
      <c r="G4" s="113"/>
      <c r="H4" s="122"/>
      <c r="I4" s="122"/>
      <c r="J4" s="135" t="s">
        <v>79</v>
      </c>
      <c r="K4" s="123"/>
      <c r="L4" s="123"/>
      <c r="M4" s="123"/>
    </row>
    <row r="5" spans="1:13" ht="92.25" customHeight="1">
      <c r="A5" s="112"/>
      <c r="B5" s="46" t="s">
        <v>80</v>
      </c>
      <c r="C5" s="47" t="s">
        <v>81</v>
      </c>
      <c r="D5" s="46" t="s">
        <v>80</v>
      </c>
      <c r="E5" s="48" t="s">
        <v>81</v>
      </c>
      <c r="F5" s="47" t="s">
        <v>80</v>
      </c>
      <c r="G5" s="49" t="s">
        <v>81</v>
      </c>
      <c r="H5" s="122"/>
      <c r="I5" s="122"/>
      <c r="J5" s="136"/>
      <c r="K5" s="122"/>
      <c r="L5" s="122"/>
      <c r="M5" s="122"/>
    </row>
    <row r="6" spans="1:13" ht="13.5" thickBot="1">
      <c r="A6" s="50" t="s">
        <v>82</v>
      </c>
      <c r="B6" s="131">
        <v>39</v>
      </c>
      <c r="C6" s="132">
        <v>1404</v>
      </c>
      <c r="D6" s="132">
        <v>16</v>
      </c>
      <c r="E6" s="131">
        <v>576</v>
      </c>
      <c r="F6" s="133">
        <v>23</v>
      </c>
      <c r="G6" s="134">
        <v>828</v>
      </c>
      <c r="H6" s="134">
        <v>2</v>
      </c>
      <c r="I6" s="134">
        <v>0</v>
      </c>
      <c r="J6" s="131">
        <v>0</v>
      </c>
      <c r="K6" s="50">
        <v>0</v>
      </c>
      <c r="L6" s="50">
        <v>11</v>
      </c>
      <c r="M6" s="51">
        <v>52</v>
      </c>
    </row>
    <row r="7" spans="1:13" ht="13.5" thickBot="1">
      <c r="A7" s="50" t="s">
        <v>83</v>
      </c>
      <c r="B7" s="131">
        <v>24</v>
      </c>
      <c r="C7" s="132">
        <v>864</v>
      </c>
      <c r="D7" s="132">
        <v>16</v>
      </c>
      <c r="E7" s="131">
        <v>576</v>
      </c>
      <c r="F7" s="133">
        <v>8</v>
      </c>
      <c r="G7" s="134">
        <v>288</v>
      </c>
      <c r="H7" s="134">
        <v>1</v>
      </c>
      <c r="I7" s="134">
        <v>5</v>
      </c>
      <c r="J7" s="131">
        <v>10</v>
      </c>
      <c r="K7" s="50">
        <v>1</v>
      </c>
      <c r="L7" s="50">
        <v>2</v>
      </c>
      <c r="M7" s="51">
        <v>43</v>
      </c>
    </row>
    <row r="8" spans="1:13" ht="13.5" thickBot="1">
      <c r="A8" s="16" t="s">
        <v>84</v>
      </c>
      <c r="B8" s="131">
        <v>63</v>
      </c>
      <c r="C8" s="132">
        <v>2268</v>
      </c>
      <c r="D8" s="132">
        <v>32</v>
      </c>
      <c r="E8" s="131">
        <v>1152</v>
      </c>
      <c r="F8" s="133">
        <v>31</v>
      </c>
      <c r="G8" s="134">
        <v>1116</v>
      </c>
      <c r="H8" s="134">
        <v>3</v>
      </c>
      <c r="I8" s="134">
        <v>5</v>
      </c>
      <c r="J8" s="131">
        <v>10</v>
      </c>
      <c r="K8" s="50">
        <v>1</v>
      </c>
      <c r="L8" s="50">
        <v>13</v>
      </c>
      <c r="M8" s="51">
        <v>95</v>
      </c>
    </row>
  </sheetData>
  <mergeCells count="11">
    <mergeCell ref="K3:K5"/>
    <mergeCell ref="L3:L5"/>
    <mergeCell ref="M3:M5"/>
    <mergeCell ref="B4:C4"/>
    <mergeCell ref="D4:E4"/>
    <mergeCell ref="F4:G4"/>
    <mergeCell ref="J4:J5"/>
    <mergeCell ref="A3:A5"/>
    <mergeCell ref="B3:G3"/>
    <mergeCell ref="H3:H5"/>
    <mergeCell ref="I3:I5"/>
  </mergeCells>
  <pageMargins left="0.7" right="0.7" top="0.75" bottom="0.75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0"/>
  <sheetViews>
    <sheetView topLeftCell="A40" zoomScale="110" zoomScaleNormal="110" workbookViewId="0">
      <selection activeCell="B39" sqref="B39"/>
    </sheetView>
  </sheetViews>
  <sheetFormatPr defaultColWidth="12.5703125" defaultRowHeight="12.75"/>
  <cols>
    <col min="1" max="1" width="12.42578125" customWidth="1"/>
    <col min="2" max="2" width="28.42578125" customWidth="1"/>
    <col min="3" max="3" width="8.5703125" customWidth="1"/>
    <col min="4" max="4" width="6" customWidth="1"/>
    <col min="5" max="5" width="7.7109375" customWidth="1"/>
    <col min="6" max="17" width="6" customWidth="1"/>
  </cols>
  <sheetData>
    <row r="1" spans="1:17">
      <c r="A1" s="29"/>
      <c r="B1" s="29"/>
      <c r="C1" s="29"/>
      <c r="D1" s="29"/>
      <c r="E1" s="45" t="s">
        <v>85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31.5" customHeight="1">
      <c r="A2" s="112" t="s">
        <v>86</v>
      </c>
      <c r="B2" s="122" t="s">
        <v>87</v>
      </c>
      <c r="C2" s="124" t="s">
        <v>88</v>
      </c>
      <c r="D2" s="124"/>
      <c r="E2" s="124"/>
      <c r="F2" s="125" t="s">
        <v>89</v>
      </c>
      <c r="G2" s="125"/>
      <c r="H2" s="125"/>
      <c r="I2" s="125"/>
      <c r="J2" s="125"/>
      <c r="K2" s="125"/>
      <c r="L2" s="125"/>
      <c r="M2" s="125"/>
      <c r="N2" s="113" t="s">
        <v>90</v>
      </c>
      <c r="O2" s="113"/>
      <c r="P2" s="113"/>
      <c r="Q2" s="113"/>
    </row>
    <row r="3" spans="1:17" ht="12.75" customHeight="1">
      <c r="A3" s="112"/>
      <c r="B3" s="112"/>
      <c r="C3" s="124"/>
      <c r="D3" s="124"/>
      <c r="E3" s="124"/>
      <c r="F3" s="112" t="s">
        <v>91</v>
      </c>
      <c r="G3" s="112" t="s">
        <v>92</v>
      </c>
      <c r="H3" s="126" t="s">
        <v>93</v>
      </c>
      <c r="I3" s="126"/>
      <c r="J3" s="126"/>
      <c r="K3" s="126"/>
      <c r="L3" s="53"/>
      <c r="M3" s="53"/>
      <c r="N3" s="113" t="s">
        <v>94</v>
      </c>
      <c r="O3" s="113"/>
      <c r="P3" s="113" t="s">
        <v>95</v>
      </c>
      <c r="Q3" s="113"/>
    </row>
    <row r="4" spans="1:17" ht="12.75" customHeight="1">
      <c r="A4" s="112"/>
      <c r="B4" s="112"/>
      <c r="C4" s="112" t="s">
        <v>96</v>
      </c>
      <c r="D4" s="122" t="s">
        <v>97</v>
      </c>
      <c r="E4" s="122" t="s">
        <v>98</v>
      </c>
      <c r="F4" s="112"/>
      <c r="G4" s="112"/>
      <c r="H4" s="122" t="s">
        <v>99</v>
      </c>
      <c r="I4" s="126" t="s">
        <v>100</v>
      </c>
      <c r="J4" s="126"/>
      <c r="K4" s="126"/>
      <c r="L4" s="54"/>
      <c r="M4" s="54"/>
      <c r="N4" s="113" t="s">
        <v>101</v>
      </c>
      <c r="O4" s="113"/>
      <c r="P4" s="113"/>
      <c r="Q4" s="113"/>
    </row>
    <row r="5" spans="1:17" ht="165.75" customHeight="1">
      <c r="A5" s="112"/>
      <c r="B5" s="112"/>
      <c r="C5" s="112"/>
      <c r="D5" s="112"/>
      <c r="E5" s="112"/>
      <c r="F5" s="112"/>
      <c r="G5" s="112"/>
      <c r="H5" s="112"/>
      <c r="I5" s="27" t="s">
        <v>70</v>
      </c>
      <c r="J5" s="27" t="s">
        <v>102</v>
      </c>
      <c r="K5" s="27" t="s">
        <v>103</v>
      </c>
      <c r="L5" s="55" t="s">
        <v>104</v>
      </c>
      <c r="M5" s="55" t="s">
        <v>105</v>
      </c>
      <c r="N5" s="52" t="s">
        <v>106</v>
      </c>
      <c r="O5" s="52" t="s">
        <v>107</v>
      </c>
      <c r="P5" s="52" t="s">
        <v>108</v>
      </c>
      <c r="Q5" s="52" t="s">
        <v>109</v>
      </c>
    </row>
    <row r="6" spans="1:17">
      <c r="A6" s="56">
        <v>1</v>
      </c>
      <c r="B6" s="57">
        <v>2</v>
      </c>
      <c r="C6" s="57">
        <v>3</v>
      </c>
      <c r="D6" s="58">
        <v>4</v>
      </c>
      <c r="E6" s="57">
        <v>5</v>
      </c>
      <c r="F6" s="57">
        <v>6</v>
      </c>
      <c r="G6" s="57">
        <v>7</v>
      </c>
      <c r="H6" s="57">
        <v>8</v>
      </c>
      <c r="I6" s="58">
        <v>9</v>
      </c>
      <c r="J6" s="58">
        <v>10</v>
      </c>
      <c r="K6" s="58">
        <v>11</v>
      </c>
      <c r="L6" s="58"/>
      <c r="M6" s="58"/>
      <c r="N6" s="57">
        <v>13</v>
      </c>
      <c r="O6" s="57">
        <v>14</v>
      </c>
      <c r="P6" s="57">
        <v>15</v>
      </c>
      <c r="Q6" s="57">
        <v>16</v>
      </c>
    </row>
    <row r="7" spans="1:17" ht="25.5">
      <c r="A7" s="59" t="s">
        <v>110</v>
      </c>
      <c r="B7" s="60" t="s">
        <v>111</v>
      </c>
      <c r="C7" s="61"/>
      <c r="D7" s="61"/>
      <c r="E7" s="62"/>
      <c r="F7" s="61"/>
      <c r="G7" s="61"/>
      <c r="H7" s="61"/>
      <c r="I7" s="61"/>
      <c r="J7" s="61"/>
      <c r="K7" s="62"/>
      <c r="L7" s="62"/>
      <c r="M7" s="62"/>
      <c r="N7" s="61"/>
      <c r="O7" s="61"/>
      <c r="P7" s="61"/>
      <c r="Q7" s="61"/>
    </row>
    <row r="8" spans="1:17">
      <c r="A8" s="59" t="s">
        <v>112</v>
      </c>
      <c r="B8" s="60" t="s">
        <v>113</v>
      </c>
      <c r="C8" s="63"/>
      <c r="D8" s="63"/>
      <c r="E8" s="64"/>
      <c r="F8" s="63">
        <f>SUM(F10:F23)</f>
        <v>1476</v>
      </c>
      <c r="G8" s="63">
        <v>12</v>
      </c>
      <c r="H8" s="63">
        <f>SUM(H10:H23)</f>
        <v>1402</v>
      </c>
      <c r="I8" s="66">
        <f>SUM(I10:I23)</f>
        <v>760</v>
      </c>
      <c r="J8" s="66">
        <f>SUM(J10:J23)</f>
        <v>642</v>
      </c>
      <c r="K8" s="88">
        <v>0</v>
      </c>
      <c r="L8" s="88">
        <f>SUM(L10:L23)</f>
        <v>32</v>
      </c>
      <c r="M8" s="88">
        <f>SUM(M10:M23)</f>
        <v>30</v>
      </c>
      <c r="N8" s="63">
        <f>SUM(N10:N23)</f>
        <v>606</v>
      </c>
      <c r="O8" s="63">
        <f>SUM(O10:O23)</f>
        <v>840</v>
      </c>
      <c r="P8" s="63">
        <v>612</v>
      </c>
      <c r="Q8" s="63">
        <v>720</v>
      </c>
    </row>
    <row r="9" spans="1:17">
      <c r="A9" s="68"/>
      <c r="B9" s="61"/>
      <c r="C9" s="61"/>
      <c r="D9" s="61"/>
      <c r="E9" s="62"/>
      <c r="F9" s="65"/>
      <c r="G9" s="63"/>
      <c r="H9" s="63"/>
      <c r="I9" s="61"/>
      <c r="J9" s="61"/>
      <c r="K9" s="62"/>
      <c r="L9" s="62"/>
      <c r="M9" s="62"/>
      <c r="N9" s="61"/>
      <c r="O9" s="61"/>
      <c r="P9" s="61"/>
      <c r="Q9" s="61"/>
    </row>
    <row r="10" spans="1:17">
      <c r="A10" s="69" t="s">
        <v>114</v>
      </c>
      <c r="B10" s="70" t="s">
        <v>115</v>
      </c>
      <c r="C10" s="71">
        <v>2</v>
      </c>
      <c r="D10" s="71"/>
      <c r="E10" s="71"/>
      <c r="F10" s="71">
        <v>86</v>
      </c>
      <c r="G10" s="71"/>
      <c r="H10" s="71">
        <v>76</v>
      </c>
      <c r="I10" s="71">
        <v>42</v>
      </c>
      <c r="J10" s="71">
        <v>34</v>
      </c>
      <c r="K10" s="72"/>
      <c r="L10" s="72">
        <v>4</v>
      </c>
      <c r="M10" s="72">
        <v>6</v>
      </c>
      <c r="N10" s="71">
        <v>32</v>
      </c>
      <c r="O10" s="71">
        <v>48</v>
      </c>
      <c r="P10" s="61"/>
      <c r="Q10" s="61"/>
    </row>
    <row r="11" spans="1:17" ht="15">
      <c r="A11" s="69" t="s">
        <v>116</v>
      </c>
      <c r="B11" s="70" t="s">
        <v>117</v>
      </c>
      <c r="C11" s="72"/>
      <c r="D11" s="71"/>
      <c r="E11" s="71">
        <v>2</v>
      </c>
      <c r="F11" s="71">
        <v>92</v>
      </c>
      <c r="G11" s="71"/>
      <c r="H11" s="71">
        <v>92</v>
      </c>
      <c r="I11" s="71">
        <v>92</v>
      </c>
      <c r="J11" s="73">
        <v>0</v>
      </c>
      <c r="K11" s="72"/>
      <c r="L11" s="72"/>
      <c r="M11" s="72"/>
      <c r="N11" s="71">
        <v>32</v>
      </c>
      <c r="O11" s="71">
        <v>60</v>
      </c>
      <c r="P11" s="61"/>
      <c r="Q11" s="61"/>
    </row>
    <row r="12" spans="1:17">
      <c r="A12" s="69" t="s">
        <v>118</v>
      </c>
      <c r="B12" s="70" t="s">
        <v>119</v>
      </c>
      <c r="C12" s="74"/>
      <c r="D12" s="71"/>
      <c r="E12" s="71">
        <v>2</v>
      </c>
      <c r="F12" s="71">
        <v>134</v>
      </c>
      <c r="G12" s="71"/>
      <c r="H12" s="71">
        <v>134</v>
      </c>
      <c r="I12" s="71">
        <v>94</v>
      </c>
      <c r="J12" s="72">
        <v>40</v>
      </c>
      <c r="K12" s="72"/>
      <c r="L12" s="72"/>
      <c r="M12" s="72"/>
      <c r="N12" s="140">
        <v>50</v>
      </c>
      <c r="O12" s="140">
        <v>84</v>
      </c>
      <c r="P12" s="61"/>
      <c r="Q12" s="61"/>
    </row>
    <row r="13" spans="1:17" ht="15">
      <c r="A13" s="69" t="s">
        <v>120</v>
      </c>
      <c r="B13" s="70" t="s">
        <v>121</v>
      </c>
      <c r="C13" s="72"/>
      <c r="D13" s="71"/>
      <c r="E13" s="71">
        <v>2</v>
      </c>
      <c r="F13" s="71">
        <v>116</v>
      </c>
      <c r="G13" s="71"/>
      <c r="H13" s="71">
        <v>116</v>
      </c>
      <c r="I13" s="71">
        <v>86</v>
      </c>
      <c r="J13" s="73">
        <v>30</v>
      </c>
      <c r="K13" s="72"/>
      <c r="L13" s="72"/>
      <c r="M13" s="72"/>
      <c r="N13" s="140">
        <v>48</v>
      </c>
      <c r="O13" s="140">
        <v>68</v>
      </c>
      <c r="P13" s="61"/>
      <c r="Q13" s="61"/>
    </row>
    <row r="14" spans="1:17" ht="15">
      <c r="A14" s="69" t="s">
        <v>122</v>
      </c>
      <c r="B14" s="70" t="s">
        <v>123</v>
      </c>
      <c r="C14" s="72"/>
      <c r="D14" s="71"/>
      <c r="E14" s="71">
        <v>1</v>
      </c>
      <c r="F14" s="71">
        <v>72</v>
      </c>
      <c r="G14" s="71"/>
      <c r="H14" s="71">
        <v>72</v>
      </c>
      <c r="I14" s="71">
        <v>40</v>
      </c>
      <c r="J14" s="73">
        <v>32</v>
      </c>
      <c r="K14" s="72"/>
      <c r="L14" s="72"/>
      <c r="M14" s="72"/>
      <c r="N14" s="71">
        <v>72</v>
      </c>
      <c r="O14" s="71">
        <v>0</v>
      </c>
      <c r="P14" s="61"/>
      <c r="Q14" s="61"/>
    </row>
    <row r="15" spans="1:17">
      <c r="A15" s="69" t="s">
        <v>124</v>
      </c>
      <c r="B15" s="70" t="s">
        <v>125</v>
      </c>
      <c r="C15" s="72"/>
      <c r="D15" s="71"/>
      <c r="E15" s="71">
        <v>2</v>
      </c>
      <c r="F15" s="71">
        <v>90</v>
      </c>
      <c r="G15" s="71"/>
      <c r="H15" s="71">
        <v>90</v>
      </c>
      <c r="I15" s="71">
        <v>0</v>
      </c>
      <c r="J15" s="72">
        <v>90</v>
      </c>
      <c r="K15" s="72"/>
      <c r="L15" s="72"/>
      <c r="M15" s="72"/>
      <c r="N15" s="71">
        <v>34</v>
      </c>
      <c r="O15" s="71">
        <v>56</v>
      </c>
      <c r="P15" s="61"/>
      <c r="Q15" s="61"/>
    </row>
    <row r="16" spans="1:17">
      <c r="A16" s="69" t="s">
        <v>126</v>
      </c>
      <c r="B16" s="70" t="s">
        <v>127</v>
      </c>
      <c r="C16" s="72">
        <v>1.2</v>
      </c>
      <c r="D16" s="71"/>
      <c r="E16" s="71"/>
      <c r="F16" s="71">
        <v>258</v>
      </c>
      <c r="G16" s="71"/>
      <c r="H16" s="71">
        <v>238</v>
      </c>
      <c r="I16" s="71">
        <v>106</v>
      </c>
      <c r="J16" s="71">
        <v>132</v>
      </c>
      <c r="K16" s="72"/>
      <c r="L16" s="72">
        <v>8</v>
      </c>
      <c r="M16" s="72">
        <v>12</v>
      </c>
      <c r="N16" s="71">
        <v>102</v>
      </c>
      <c r="O16" s="71">
        <v>144</v>
      </c>
      <c r="P16" s="61"/>
      <c r="Q16" s="61"/>
    </row>
    <row r="17" spans="1:17" ht="15">
      <c r="A17" s="69" t="s">
        <v>128</v>
      </c>
      <c r="B17" s="70" t="s">
        <v>129</v>
      </c>
      <c r="C17" s="71">
        <v>2</v>
      </c>
      <c r="D17" s="71"/>
      <c r="E17" s="71"/>
      <c r="F17" s="71">
        <v>144</v>
      </c>
      <c r="G17" s="71"/>
      <c r="H17" s="71">
        <v>134</v>
      </c>
      <c r="I17" s="71">
        <v>66</v>
      </c>
      <c r="J17" s="73">
        <v>68</v>
      </c>
      <c r="K17" s="72"/>
      <c r="L17" s="72">
        <v>4</v>
      </c>
      <c r="M17" s="72">
        <v>6</v>
      </c>
      <c r="N17" s="140">
        <v>50</v>
      </c>
      <c r="O17" s="140">
        <v>88</v>
      </c>
      <c r="P17" s="61"/>
      <c r="Q17" s="61"/>
    </row>
    <row r="18" spans="1:17">
      <c r="A18" s="69" t="s">
        <v>130</v>
      </c>
      <c r="B18" s="70" t="s">
        <v>131</v>
      </c>
      <c r="C18" s="71"/>
      <c r="D18" s="71">
        <v>1</v>
      </c>
      <c r="E18" s="71">
        <v>2</v>
      </c>
      <c r="F18" s="71">
        <v>78</v>
      </c>
      <c r="G18" s="71"/>
      <c r="H18" s="71">
        <v>78</v>
      </c>
      <c r="I18" s="71">
        <v>4</v>
      </c>
      <c r="J18" s="75">
        <v>74</v>
      </c>
      <c r="K18" s="72"/>
      <c r="L18" s="72"/>
      <c r="M18" s="72"/>
      <c r="N18" s="71">
        <v>32</v>
      </c>
      <c r="O18" s="71">
        <v>46</v>
      </c>
      <c r="P18" s="61"/>
      <c r="Q18" s="61"/>
    </row>
    <row r="19" spans="1:17" ht="25.5">
      <c r="A19" s="69" t="s">
        <v>132</v>
      </c>
      <c r="B19" s="76" t="s">
        <v>133</v>
      </c>
      <c r="C19" s="71"/>
      <c r="D19" s="71"/>
      <c r="E19" s="71">
        <v>2</v>
      </c>
      <c r="F19" s="71">
        <v>68</v>
      </c>
      <c r="G19" s="71"/>
      <c r="H19" s="71">
        <v>68</v>
      </c>
      <c r="I19" s="71">
        <v>48</v>
      </c>
      <c r="J19" s="71">
        <v>20</v>
      </c>
      <c r="K19" s="72"/>
      <c r="L19" s="72"/>
      <c r="M19" s="72"/>
      <c r="N19" s="71">
        <v>30</v>
      </c>
      <c r="O19" s="71">
        <v>38</v>
      </c>
      <c r="P19" s="61"/>
      <c r="Q19" s="61"/>
    </row>
    <row r="20" spans="1:17" ht="15">
      <c r="A20" s="69" t="s">
        <v>134</v>
      </c>
      <c r="B20" s="70" t="s">
        <v>135</v>
      </c>
      <c r="C20" s="71"/>
      <c r="D20" s="71"/>
      <c r="E20" s="72">
        <v>2</v>
      </c>
      <c r="F20" s="71">
        <v>114</v>
      </c>
      <c r="G20" s="71"/>
      <c r="H20" s="71">
        <v>114</v>
      </c>
      <c r="I20" s="140">
        <v>70</v>
      </c>
      <c r="J20" s="141">
        <v>44</v>
      </c>
      <c r="K20" s="86"/>
      <c r="L20" s="86"/>
      <c r="M20" s="86"/>
      <c r="N20" s="140">
        <v>50</v>
      </c>
      <c r="O20" s="140">
        <v>64</v>
      </c>
      <c r="P20" s="61"/>
      <c r="Q20" s="61"/>
    </row>
    <row r="21" spans="1:17" ht="15">
      <c r="A21" s="69" t="s">
        <v>136</v>
      </c>
      <c r="B21" s="70" t="s">
        <v>137</v>
      </c>
      <c r="C21" s="71"/>
      <c r="D21" s="71"/>
      <c r="E21" s="72">
        <v>2</v>
      </c>
      <c r="F21" s="71">
        <v>72</v>
      </c>
      <c r="G21" s="71"/>
      <c r="H21" s="71">
        <v>72</v>
      </c>
      <c r="I21" s="71">
        <v>48</v>
      </c>
      <c r="J21" s="73">
        <v>24</v>
      </c>
      <c r="K21" s="72"/>
      <c r="L21" s="72"/>
      <c r="M21" s="72"/>
      <c r="N21" s="71">
        <v>0</v>
      </c>
      <c r="O21" s="71">
        <v>72</v>
      </c>
      <c r="P21" s="61"/>
      <c r="Q21" s="61"/>
    </row>
    <row r="22" spans="1:17" ht="15">
      <c r="A22" s="69" t="s">
        <v>138</v>
      </c>
      <c r="B22" s="70" t="s">
        <v>139</v>
      </c>
      <c r="C22" s="71"/>
      <c r="D22" s="71"/>
      <c r="E22" s="72">
        <v>2</v>
      </c>
      <c r="F22" s="71">
        <v>72</v>
      </c>
      <c r="G22" s="71"/>
      <c r="H22" s="71">
        <v>72</v>
      </c>
      <c r="I22" s="71">
        <v>42</v>
      </c>
      <c r="J22" s="73">
        <v>30</v>
      </c>
      <c r="K22" s="72"/>
      <c r="L22" s="72"/>
      <c r="M22" s="72"/>
      <c r="N22" s="71">
        <v>32</v>
      </c>
      <c r="O22" s="71">
        <v>40</v>
      </c>
      <c r="P22" s="61"/>
      <c r="Q22" s="61"/>
    </row>
    <row r="23" spans="1:17" ht="15">
      <c r="A23" s="69" t="s">
        <v>140</v>
      </c>
      <c r="B23" s="70" t="s">
        <v>141</v>
      </c>
      <c r="C23" s="71"/>
      <c r="D23" s="71"/>
      <c r="E23" s="72">
        <v>2</v>
      </c>
      <c r="F23" s="71">
        <v>80</v>
      </c>
      <c r="G23" s="71">
        <v>12</v>
      </c>
      <c r="H23" s="71">
        <v>46</v>
      </c>
      <c r="I23" s="71">
        <v>22</v>
      </c>
      <c r="J23" s="73">
        <v>24</v>
      </c>
      <c r="K23" s="72"/>
      <c r="L23" s="72">
        <v>16</v>
      </c>
      <c r="M23" s="72">
        <v>6</v>
      </c>
      <c r="N23" s="71">
        <v>42</v>
      </c>
      <c r="O23" s="71">
        <v>32</v>
      </c>
      <c r="P23" s="61"/>
      <c r="Q23" s="61"/>
    </row>
    <row r="24" spans="1:17" ht="15">
      <c r="A24" s="69"/>
      <c r="B24" s="70"/>
      <c r="C24" s="61"/>
      <c r="D24" s="67"/>
      <c r="E24" s="62"/>
      <c r="F24" s="67"/>
      <c r="G24" s="71"/>
      <c r="H24" s="67"/>
      <c r="I24" s="67"/>
      <c r="J24" s="77"/>
      <c r="K24" s="62"/>
      <c r="L24" s="62"/>
      <c r="M24" s="62"/>
      <c r="N24" s="67"/>
      <c r="O24" s="67"/>
      <c r="P24" s="61"/>
      <c r="Q24" s="61"/>
    </row>
    <row r="25" spans="1:17">
      <c r="A25" s="78"/>
      <c r="B25" s="79" t="s">
        <v>84</v>
      </c>
      <c r="C25" s="142"/>
      <c r="D25" s="142"/>
      <c r="E25" s="142"/>
      <c r="F25" s="158">
        <f t="shared" ref="F25:M25" si="0">SUM(F26+F32)</f>
        <v>240</v>
      </c>
      <c r="G25" s="158"/>
      <c r="H25" s="158">
        <f t="shared" si="0"/>
        <v>240</v>
      </c>
      <c r="I25" s="158">
        <f t="shared" si="0"/>
        <v>122</v>
      </c>
      <c r="J25" s="158">
        <f t="shared" si="0"/>
        <v>118</v>
      </c>
      <c r="K25" s="158">
        <f t="shared" si="0"/>
        <v>0</v>
      </c>
      <c r="L25" s="158">
        <f t="shared" si="0"/>
        <v>0</v>
      </c>
      <c r="M25" s="158">
        <f t="shared" si="0"/>
        <v>0</v>
      </c>
      <c r="N25" s="159"/>
      <c r="O25" s="159"/>
      <c r="P25" s="160">
        <f>SUM(P26+P32)</f>
        <v>206</v>
      </c>
      <c r="Q25" s="160">
        <f>SUM(Q26+Q32)</f>
        <v>34</v>
      </c>
    </row>
    <row r="26" spans="1:17" ht="27" customHeight="1">
      <c r="A26" s="80" t="s">
        <v>142</v>
      </c>
      <c r="B26" s="90" t="s">
        <v>143</v>
      </c>
      <c r="C26" s="143"/>
      <c r="D26" s="143"/>
      <c r="E26" s="151"/>
      <c r="F26" s="149">
        <v>240</v>
      </c>
      <c r="G26" s="149"/>
      <c r="H26" s="149">
        <v>240</v>
      </c>
      <c r="I26" s="149">
        <v>122</v>
      </c>
      <c r="J26" s="149">
        <v>118</v>
      </c>
      <c r="K26" s="149"/>
      <c r="L26" s="149"/>
      <c r="M26" s="149"/>
      <c r="N26" s="149"/>
      <c r="O26" s="149"/>
      <c r="P26" s="149">
        <v>206</v>
      </c>
      <c r="Q26" s="149">
        <v>34</v>
      </c>
    </row>
    <row r="27" spans="1:17" ht="20.25" customHeight="1">
      <c r="A27" s="92" t="s">
        <v>144</v>
      </c>
      <c r="B27" s="87" t="s">
        <v>145</v>
      </c>
      <c r="C27" s="144"/>
      <c r="D27" s="145"/>
      <c r="E27" s="152">
        <v>4</v>
      </c>
      <c r="F27" s="150">
        <v>48</v>
      </c>
      <c r="G27" s="147"/>
      <c r="H27" s="150">
        <v>48</v>
      </c>
      <c r="I27" s="150">
        <v>48</v>
      </c>
      <c r="J27" s="150"/>
      <c r="K27" s="161"/>
      <c r="L27" s="161"/>
      <c r="M27" s="161"/>
      <c r="N27" s="147"/>
      <c r="O27" s="147"/>
      <c r="P27" s="150">
        <v>48</v>
      </c>
      <c r="Q27" s="150"/>
    </row>
    <row r="28" spans="1:17" ht="25.5">
      <c r="A28" s="92" t="s">
        <v>146</v>
      </c>
      <c r="B28" s="87" t="s">
        <v>147</v>
      </c>
      <c r="C28" s="144"/>
      <c r="D28" s="140"/>
      <c r="E28" s="153">
        <v>4.5999999999999996</v>
      </c>
      <c r="F28" s="150">
        <v>48</v>
      </c>
      <c r="G28" s="147"/>
      <c r="H28" s="150">
        <v>48</v>
      </c>
      <c r="I28" s="150"/>
      <c r="J28" s="150">
        <v>48</v>
      </c>
      <c r="K28" s="161"/>
      <c r="L28" s="161"/>
      <c r="M28" s="161"/>
      <c r="N28" s="147"/>
      <c r="O28" s="147"/>
      <c r="P28" s="150">
        <v>48</v>
      </c>
      <c r="Q28" s="150"/>
    </row>
    <row r="29" spans="1:17" ht="15.75">
      <c r="A29" s="94" t="s">
        <v>148</v>
      </c>
      <c r="B29" s="95" t="s">
        <v>151</v>
      </c>
      <c r="C29" s="86"/>
      <c r="D29" s="146"/>
      <c r="E29" s="154">
        <v>4</v>
      </c>
      <c r="F29" s="150">
        <v>48</v>
      </c>
      <c r="G29" s="147"/>
      <c r="H29" s="150">
        <v>48</v>
      </c>
      <c r="I29" s="150">
        <v>36</v>
      </c>
      <c r="J29" s="150">
        <v>12</v>
      </c>
      <c r="K29" s="161"/>
      <c r="L29" s="161"/>
      <c r="M29" s="161"/>
      <c r="N29" s="147"/>
      <c r="O29" s="147"/>
      <c r="P29" s="150">
        <v>30</v>
      </c>
      <c r="Q29" s="150">
        <v>18</v>
      </c>
    </row>
    <row r="30" spans="1:17" ht="15.75">
      <c r="A30" s="94" t="s">
        <v>150</v>
      </c>
      <c r="B30" s="87" t="s">
        <v>149</v>
      </c>
      <c r="C30" s="86"/>
      <c r="D30" s="86">
        <v>3.5</v>
      </c>
      <c r="E30" s="155">
        <v>4.5999999999999996</v>
      </c>
      <c r="F30" s="150">
        <v>48</v>
      </c>
      <c r="G30" s="147"/>
      <c r="H30" s="150">
        <v>48</v>
      </c>
      <c r="I30" s="150">
        <v>2</v>
      </c>
      <c r="J30" s="150">
        <v>46</v>
      </c>
      <c r="K30" s="161"/>
      <c r="L30" s="161"/>
      <c r="M30" s="161"/>
      <c r="N30" s="147"/>
      <c r="O30" s="147"/>
      <c r="P30" s="150">
        <v>32</v>
      </c>
      <c r="Q30" s="150">
        <v>16</v>
      </c>
    </row>
    <row r="31" spans="1:17" ht="24.75" customHeight="1">
      <c r="A31" s="92" t="s">
        <v>152</v>
      </c>
      <c r="B31" s="87" t="s">
        <v>153</v>
      </c>
      <c r="C31" s="86"/>
      <c r="D31" s="146"/>
      <c r="E31" s="156">
        <v>3</v>
      </c>
      <c r="F31" s="150">
        <v>48</v>
      </c>
      <c r="G31" s="147"/>
      <c r="H31" s="150">
        <v>48</v>
      </c>
      <c r="I31" s="150">
        <v>36</v>
      </c>
      <c r="J31" s="150">
        <v>12</v>
      </c>
      <c r="K31" s="161"/>
      <c r="L31" s="161"/>
      <c r="M31" s="161"/>
      <c r="N31" s="147"/>
      <c r="O31" s="147"/>
      <c r="P31" s="150">
        <v>48</v>
      </c>
      <c r="Q31" s="150"/>
    </row>
    <row r="32" spans="1:17" ht="24.75" customHeight="1">
      <c r="A32" s="59" t="s">
        <v>154</v>
      </c>
      <c r="B32" s="91" t="s">
        <v>155</v>
      </c>
      <c r="C32" s="140"/>
      <c r="D32" s="148"/>
      <c r="E32" s="157"/>
      <c r="F32" s="162"/>
      <c r="G32" s="162"/>
      <c r="H32" s="162"/>
      <c r="I32" s="162"/>
      <c r="J32" s="162"/>
      <c r="K32" s="162"/>
      <c r="L32" s="162"/>
      <c r="M32" s="162"/>
      <c r="N32" s="147"/>
      <c r="O32" s="147"/>
      <c r="P32" s="162"/>
      <c r="Q32" s="162"/>
    </row>
    <row r="33" spans="1:17" ht="27" customHeight="1" thickBot="1">
      <c r="A33" s="80" t="s">
        <v>110</v>
      </c>
      <c r="B33" s="179" t="s">
        <v>156</v>
      </c>
      <c r="C33" s="147"/>
      <c r="D33" s="166"/>
      <c r="E33" s="182">
        <f>SUM(E34:E36)</f>
        <v>9</v>
      </c>
      <c r="F33" s="149">
        <v>192</v>
      </c>
      <c r="G33" s="162"/>
      <c r="H33" s="149">
        <v>192</v>
      </c>
      <c r="I33" s="149">
        <v>88</v>
      </c>
      <c r="J33" s="149">
        <v>104</v>
      </c>
      <c r="K33" s="162"/>
      <c r="L33" s="162"/>
      <c r="M33" s="162"/>
      <c r="N33" s="147"/>
      <c r="O33" s="147"/>
      <c r="P33" s="162">
        <v>192</v>
      </c>
      <c r="Q33" s="162"/>
    </row>
    <row r="34" spans="1:17" ht="32.25" thickBot="1">
      <c r="A34" s="96" t="s">
        <v>157</v>
      </c>
      <c r="B34" s="180" t="s">
        <v>173</v>
      </c>
      <c r="C34" s="150"/>
      <c r="D34" s="150"/>
      <c r="E34" s="150">
        <v>3</v>
      </c>
      <c r="F34" s="150">
        <v>48</v>
      </c>
      <c r="G34" s="150"/>
      <c r="H34" s="150">
        <v>48</v>
      </c>
      <c r="I34" s="150">
        <v>20</v>
      </c>
      <c r="J34" s="150">
        <v>28</v>
      </c>
      <c r="K34" s="150"/>
      <c r="L34" s="150"/>
      <c r="M34" s="150"/>
      <c r="N34" s="150"/>
      <c r="O34" s="147"/>
      <c r="P34" s="150">
        <v>48</v>
      </c>
      <c r="Q34" s="147"/>
    </row>
    <row r="35" spans="1:17" ht="48" thickBot="1">
      <c r="A35" s="97" t="s">
        <v>158</v>
      </c>
      <c r="B35" s="170" t="s">
        <v>202</v>
      </c>
      <c r="C35" s="150"/>
      <c r="D35" s="150"/>
      <c r="E35" s="150">
        <v>3</v>
      </c>
      <c r="F35" s="150">
        <v>48</v>
      </c>
      <c r="G35" s="150"/>
      <c r="H35" s="150">
        <v>48</v>
      </c>
      <c r="I35" s="150">
        <v>20</v>
      </c>
      <c r="J35" s="150">
        <v>28</v>
      </c>
      <c r="K35" s="150"/>
      <c r="L35" s="150"/>
      <c r="M35" s="150"/>
      <c r="N35" s="150"/>
      <c r="O35" s="147"/>
      <c r="P35" s="150">
        <v>48</v>
      </c>
      <c r="Q35" s="147"/>
    </row>
    <row r="36" spans="1:17" ht="15.75">
      <c r="A36" s="190" t="s">
        <v>159</v>
      </c>
      <c r="B36" s="189" t="s">
        <v>174</v>
      </c>
      <c r="C36" s="191"/>
      <c r="D36" s="191"/>
      <c r="E36" s="150">
        <v>3</v>
      </c>
      <c r="F36" s="150">
        <v>48</v>
      </c>
      <c r="G36" s="150"/>
      <c r="H36" s="150">
        <v>48</v>
      </c>
      <c r="I36" s="150">
        <v>24</v>
      </c>
      <c r="J36" s="150">
        <v>24</v>
      </c>
      <c r="K36" s="150"/>
      <c r="L36" s="150"/>
      <c r="M36" s="150"/>
      <c r="N36" s="150"/>
      <c r="O36" s="147"/>
      <c r="P36" s="150">
        <v>48</v>
      </c>
      <c r="Q36" s="163"/>
    </row>
    <row r="37" spans="1:17" ht="31.5">
      <c r="A37" s="192" t="s">
        <v>214</v>
      </c>
      <c r="B37" s="192" t="s">
        <v>215</v>
      </c>
      <c r="C37" s="150"/>
      <c r="D37" s="150"/>
      <c r="E37" s="150"/>
      <c r="F37" s="150">
        <v>48</v>
      </c>
      <c r="G37" s="150"/>
      <c r="H37" s="150">
        <v>48</v>
      </c>
      <c r="I37" s="150">
        <v>24</v>
      </c>
      <c r="J37" s="150">
        <v>24</v>
      </c>
      <c r="K37" s="150"/>
      <c r="L37" s="150"/>
      <c r="M37" s="150"/>
      <c r="N37" s="150"/>
      <c r="O37" s="147"/>
      <c r="P37" s="150">
        <v>48</v>
      </c>
      <c r="Q37" s="163"/>
    </row>
    <row r="38" spans="1:17" ht="16.5" thickBot="1">
      <c r="A38" s="93" t="s">
        <v>160</v>
      </c>
      <c r="B38" s="181" t="s">
        <v>161</v>
      </c>
      <c r="C38" s="183"/>
      <c r="D38" s="184"/>
      <c r="E38" s="162"/>
      <c r="F38" s="162"/>
      <c r="G38" s="162"/>
      <c r="H38" s="149">
        <v>1056</v>
      </c>
      <c r="I38" s="149">
        <v>256</v>
      </c>
      <c r="J38" s="149">
        <v>206</v>
      </c>
      <c r="K38" s="149"/>
      <c r="L38" s="149"/>
      <c r="M38" s="149"/>
      <c r="N38" s="149"/>
      <c r="O38" s="149"/>
      <c r="P38" s="149">
        <v>262</v>
      </c>
      <c r="Q38" s="149">
        <v>794</v>
      </c>
    </row>
    <row r="39" spans="1:17" ht="53.25" customHeight="1">
      <c r="A39" s="101" t="s">
        <v>175</v>
      </c>
      <c r="B39" s="167" t="s">
        <v>176</v>
      </c>
      <c r="C39" s="149">
        <v>4</v>
      </c>
      <c r="D39" s="149"/>
      <c r="E39" s="149"/>
      <c r="F39" s="147"/>
      <c r="G39" s="147"/>
      <c r="H39" s="149">
        <v>406</v>
      </c>
      <c r="I39" s="149">
        <v>94</v>
      </c>
      <c r="J39" s="149">
        <v>112</v>
      </c>
      <c r="K39" s="149"/>
      <c r="L39" s="149">
        <v>4</v>
      </c>
      <c r="M39" s="149">
        <v>6</v>
      </c>
      <c r="N39" s="149"/>
      <c r="O39" s="149"/>
      <c r="P39" s="149">
        <v>262</v>
      </c>
      <c r="Q39" s="149">
        <v>154</v>
      </c>
    </row>
    <row r="40" spans="1:17" ht="58.5" customHeight="1">
      <c r="A40" s="104" t="s">
        <v>205</v>
      </c>
      <c r="B40" s="168" t="s">
        <v>203</v>
      </c>
      <c r="C40" s="150">
        <v>3</v>
      </c>
      <c r="D40" s="150"/>
      <c r="E40" s="150">
        <v>3</v>
      </c>
      <c r="F40" s="147"/>
      <c r="G40" s="147"/>
      <c r="H40" s="150">
        <v>98</v>
      </c>
      <c r="I40" s="150">
        <v>48</v>
      </c>
      <c r="J40" s="150">
        <v>50</v>
      </c>
      <c r="K40" s="150"/>
      <c r="L40" s="150">
        <v>4</v>
      </c>
      <c r="M40" s="150">
        <v>6</v>
      </c>
      <c r="N40" s="150"/>
      <c r="O40" s="150"/>
      <c r="P40" s="150">
        <v>108</v>
      </c>
      <c r="Q40" s="150"/>
    </row>
    <row r="41" spans="1:17" ht="47.25">
      <c r="A41" s="104" t="s">
        <v>206</v>
      </c>
      <c r="B41" s="169" t="s">
        <v>204</v>
      </c>
      <c r="C41" s="150">
        <v>3</v>
      </c>
      <c r="D41" s="150"/>
      <c r="E41" s="150">
        <v>3</v>
      </c>
      <c r="F41" s="147"/>
      <c r="G41" s="147"/>
      <c r="H41" s="150">
        <v>108</v>
      </c>
      <c r="I41" s="150">
        <v>56</v>
      </c>
      <c r="J41" s="150">
        <v>52</v>
      </c>
      <c r="K41" s="150"/>
      <c r="L41" s="150">
        <v>4</v>
      </c>
      <c r="M41" s="150">
        <v>6</v>
      </c>
      <c r="N41" s="150"/>
      <c r="O41" s="150"/>
      <c r="P41" s="150">
        <v>118</v>
      </c>
      <c r="Q41" s="150"/>
    </row>
    <row r="42" spans="1:17" ht="16.5" thickBot="1">
      <c r="A42" s="102" t="s">
        <v>177</v>
      </c>
      <c r="B42" s="170" t="s">
        <v>72</v>
      </c>
      <c r="C42" s="150"/>
      <c r="D42" s="150"/>
      <c r="E42" s="150">
        <v>3</v>
      </c>
      <c r="F42" s="147"/>
      <c r="G42" s="147"/>
      <c r="H42" s="150">
        <v>36</v>
      </c>
      <c r="I42" s="150"/>
      <c r="J42" s="150"/>
      <c r="K42" s="150"/>
      <c r="L42" s="150"/>
      <c r="M42" s="150"/>
      <c r="N42" s="150"/>
      <c r="O42" s="150"/>
      <c r="P42" s="150">
        <v>36</v>
      </c>
      <c r="Q42" s="150"/>
    </row>
    <row r="43" spans="1:17" ht="32.25" thickBot="1">
      <c r="A43" s="102" t="s">
        <v>178</v>
      </c>
      <c r="B43" s="170" t="s">
        <v>162</v>
      </c>
      <c r="C43" s="150"/>
      <c r="D43" s="150"/>
      <c r="E43" s="150">
        <v>4</v>
      </c>
      <c r="F43" s="147"/>
      <c r="G43" s="147"/>
      <c r="H43" s="150">
        <v>144</v>
      </c>
      <c r="I43" s="150"/>
      <c r="J43" s="150"/>
      <c r="K43" s="150"/>
      <c r="L43" s="150"/>
      <c r="M43" s="150"/>
      <c r="N43" s="150"/>
      <c r="O43" s="150"/>
      <c r="P43" s="150"/>
      <c r="Q43" s="150">
        <v>144</v>
      </c>
    </row>
    <row r="44" spans="1:17" ht="16.5" thickBot="1">
      <c r="A44" s="102" t="s">
        <v>207</v>
      </c>
      <c r="B44" s="170" t="s">
        <v>163</v>
      </c>
      <c r="C44" s="150"/>
      <c r="D44" s="150"/>
      <c r="E44" s="150"/>
      <c r="F44" s="162"/>
      <c r="G44" s="162"/>
      <c r="H44" s="150">
        <v>6</v>
      </c>
      <c r="I44" s="150"/>
      <c r="J44" s="150"/>
      <c r="K44" s="150"/>
      <c r="L44" s="150"/>
      <c r="M44" s="150"/>
      <c r="N44" s="150"/>
      <c r="O44" s="150"/>
      <c r="P44" s="150"/>
      <c r="Q44" s="150"/>
    </row>
    <row r="45" spans="1:17" ht="15.75">
      <c r="A45" s="127" t="s">
        <v>179</v>
      </c>
      <c r="B45" s="171" t="s">
        <v>180</v>
      </c>
      <c r="C45" s="165"/>
      <c r="D45" s="149"/>
      <c r="E45" s="165"/>
      <c r="F45" s="164"/>
      <c r="G45" s="164"/>
      <c r="H45" s="165">
        <v>640</v>
      </c>
      <c r="I45" s="165">
        <v>150</v>
      </c>
      <c r="J45" s="165">
        <v>100</v>
      </c>
      <c r="K45" s="165"/>
      <c r="L45" s="165">
        <v>4</v>
      </c>
      <c r="M45" s="165">
        <v>6</v>
      </c>
      <c r="N45" s="165">
        <v>4</v>
      </c>
      <c r="O45" s="165"/>
      <c r="P45" s="165"/>
      <c r="Q45" s="165">
        <v>640</v>
      </c>
    </row>
    <row r="46" spans="1:17" ht="60" customHeight="1" thickBot="1">
      <c r="A46" s="128"/>
      <c r="B46" s="172"/>
      <c r="C46" s="165"/>
      <c r="D46" s="149">
        <v>4</v>
      </c>
      <c r="E46" s="165"/>
      <c r="F46" s="164"/>
      <c r="G46" s="164"/>
      <c r="H46" s="165"/>
      <c r="I46" s="165"/>
      <c r="J46" s="165"/>
      <c r="K46" s="165"/>
      <c r="L46" s="165"/>
      <c r="M46" s="165"/>
      <c r="N46" s="165"/>
      <c r="O46" s="165"/>
      <c r="P46" s="165"/>
      <c r="Q46" s="165"/>
    </row>
    <row r="47" spans="1:17" ht="63.75" thickBot="1">
      <c r="A47" s="102" t="s">
        <v>181</v>
      </c>
      <c r="B47" s="170" t="s">
        <v>182</v>
      </c>
      <c r="C47" s="150"/>
      <c r="D47" s="150">
        <v>4</v>
      </c>
      <c r="E47" s="150"/>
      <c r="F47" s="147"/>
      <c r="G47" s="147"/>
      <c r="H47" s="150">
        <v>140</v>
      </c>
      <c r="I47" s="150">
        <v>84</v>
      </c>
      <c r="J47" s="150">
        <v>46</v>
      </c>
      <c r="K47" s="150"/>
      <c r="L47" s="150">
        <v>4</v>
      </c>
      <c r="M47" s="150">
        <v>6</v>
      </c>
      <c r="N47" s="150">
        <v>4</v>
      </c>
      <c r="O47" s="150"/>
      <c r="P47" s="150"/>
      <c r="Q47" s="150">
        <v>140</v>
      </c>
    </row>
    <row r="48" spans="1:17" ht="62.25" customHeight="1" thickBot="1">
      <c r="A48" s="103" t="s">
        <v>183</v>
      </c>
      <c r="B48" s="170" t="s">
        <v>184</v>
      </c>
      <c r="C48" s="150"/>
      <c r="D48" s="150">
        <v>4</v>
      </c>
      <c r="E48" s="150"/>
      <c r="F48" s="147"/>
      <c r="G48" s="147"/>
      <c r="H48" s="150">
        <v>150</v>
      </c>
      <c r="I48" s="150">
        <v>94</v>
      </c>
      <c r="J48" s="150">
        <v>46</v>
      </c>
      <c r="K48" s="150"/>
      <c r="L48" s="150">
        <v>4</v>
      </c>
      <c r="M48" s="150">
        <v>6</v>
      </c>
      <c r="N48" s="150">
        <v>4</v>
      </c>
      <c r="O48" s="150"/>
      <c r="P48" s="150"/>
      <c r="Q48" s="150">
        <v>150</v>
      </c>
    </row>
    <row r="49" spans="1:17" ht="16.5" thickBot="1">
      <c r="A49" s="97" t="s">
        <v>185</v>
      </c>
      <c r="B49" s="170" t="s">
        <v>72</v>
      </c>
      <c r="C49" s="150"/>
      <c r="D49" s="150"/>
      <c r="E49" s="150">
        <v>4</v>
      </c>
      <c r="F49" s="147"/>
      <c r="G49" s="147"/>
      <c r="H49" s="150">
        <v>144</v>
      </c>
      <c r="I49" s="150"/>
      <c r="J49" s="150"/>
      <c r="K49" s="150"/>
      <c r="L49" s="150"/>
      <c r="M49" s="150"/>
      <c r="N49" s="150"/>
      <c r="O49" s="150"/>
      <c r="P49" s="150"/>
      <c r="Q49" s="150">
        <v>144</v>
      </c>
    </row>
    <row r="50" spans="1:17" ht="32.25" thickBot="1">
      <c r="A50" s="97" t="s">
        <v>186</v>
      </c>
      <c r="B50" s="170" t="s">
        <v>162</v>
      </c>
      <c r="C50" s="150"/>
      <c r="D50" s="150"/>
      <c r="E50" s="150">
        <v>4</v>
      </c>
      <c r="F50" s="147"/>
      <c r="G50" s="147"/>
      <c r="H50" s="150">
        <v>216</v>
      </c>
      <c r="I50" s="150"/>
      <c r="J50" s="150"/>
      <c r="K50" s="150"/>
      <c r="L50" s="150"/>
      <c r="M50" s="150"/>
      <c r="N50" s="150"/>
      <c r="O50" s="150"/>
      <c r="P50" s="150"/>
      <c r="Q50" s="150">
        <v>216</v>
      </c>
    </row>
    <row r="51" spans="1:17" ht="16.5" thickBot="1">
      <c r="A51" s="97" t="s">
        <v>208</v>
      </c>
      <c r="B51" s="170" t="s">
        <v>163</v>
      </c>
      <c r="C51" s="150"/>
      <c r="D51" s="150"/>
      <c r="E51" s="150"/>
      <c r="F51" s="147"/>
      <c r="G51" s="147"/>
      <c r="H51" s="150"/>
      <c r="I51" s="150"/>
      <c r="J51" s="150"/>
      <c r="K51" s="150"/>
      <c r="L51" s="150"/>
      <c r="M51" s="150"/>
      <c r="N51" s="150"/>
      <c r="O51" s="150"/>
      <c r="P51" s="150"/>
      <c r="Q51" s="150"/>
    </row>
    <row r="52" spans="1:17" ht="26.25" thickBot="1">
      <c r="A52" s="98" t="s">
        <v>187</v>
      </c>
      <c r="B52" s="173" t="s">
        <v>65</v>
      </c>
      <c r="C52" s="149"/>
      <c r="D52" s="149"/>
      <c r="E52" s="149"/>
      <c r="F52" s="166"/>
      <c r="G52" s="166"/>
      <c r="H52" s="149">
        <v>36</v>
      </c>
      <c r="I52" s="149"/>
      <c r="J52" s="149"/>
      <c r="K52" s="149"/>
      <c r="L52" s="149"/>
      <c r="M52" s="149"/>
      <c r="N52" s="149"/>
      <c r="O52" s="149"/>
      <c r="P52" s="149"/>
      <c r="Q52" s="149">
        <v>36</v>
      </c>
    </row>
    <row r="53" spans="1:17" ht="27" customHeight="1" thickBot="1">
      <c r="A53" s="59" t="s">
        <v>209</v>
      </c>
      <c r="B53" s="174" t="s">
        <v>212</v>
      </c>
      <c r="C53" s="176"/>
      <c r="D53" s="176"/>
      <c r="E53" s="89">
        <v>6</v>
      </c>
      <c r="F53" s="89" t="s">
        <v>211</v>
      </c>
      <c r="G53" s="105"/>
      <c r="H53" s="71">
        <v>36</v>
      </c>
      <c r="I53" s="71"/>
      <c r="J53" s="71"/>
      <c r="K53" s="71"/>
      <c r="L53" s="71"/>
      <c r="M53" s="71"/>
      <c r="N53" s="71"/>
      <c r="O53" s="71"/>
      <c r="P53" s="71"/>
      <c r="Q53" s="82"/>
    </row>
    <row r="54" spans="1:17" ht="39" thickBot="1">
      <c r="A54" s="83"/>
      <c r="B54" s="175" t="s">
        <v>171</v>
      </c>
      <c r="C54" s="105"/>
      <c r="D54" s="105"/>
      <c r="E54" s="177"/>
      <c r="F54" s="178">
        <v>4428</v>
      </c>
      <c r="G54" s="178">
        <f>SUM(G25+G8)</f>
        <v>12</v>
      </c>
      <c r="H54" s="138">
        <v>2952</v>
      </c>
      <c r="I54" s="139">
        <v>1210</v>
      </c>
      <c r="J54" s="139">
        <v>940</v>
      </c>
      <c r="K54" s="139">
        <v>12</v>
      </c>
      <c r="L54" s="139">
        <v>54</v>
      </c>
      <c r="M54" s="139">
        <v>44</v>
      </c>
      <c r="N54" s="139">
        <v>606</v>
      </c>
      <c r="O54" s="139">
        <v>840</v>
      </c>
      <c r="P54" s="139">
        <v>612</v>
      </c>
      <c r="Q54" s="139">
        <v>864</v>
      </c>
    </row>
    <row r="55" spans="1:17" ht="12.75" customHeight="1">
      <c r="A55" s="185"/>
      <c r="B55" s="185"/>
      <c r="C55" s="185"/>
      <c r="D55" s="185"/>
      <c r="E55" s="185"/>
      <c r="F55" s="185"/>
      <c r="G55" s="186"/>
      <c r="H55" s="113" t="s">
        <v>164</v>
      </c>
      <c r="I55" s="28" t="s">
        <v>165</v>
      </c>
      <c r="J55" s="84"/>
      <c r="K55" s="84"/>
      <c r="L55" s="84"/>
      <c r="M55" s="84"/>
      <c r="N55" s="81">
        <v>14</v>
      </c>
      <c r="O55" s="81">
        <v>12</v>
      </c>
      <c r="P55" s="81">
        <v>11</v>
      </c>
      <c r="Q55" s="81">
        <v>4</v>
      </c>
    </row>
    <row r="56" spans="1:17">
      <c r="A56" s="187"/>
      <c r="B56" s="187"/>
      <c r="C56" s="187"/>
      <c r="D56" s="187"/>
      <c r="E56" s="187"/>
      <c r="F56" s="187"/>
      <c r="G56" s="188"/>
      <c r="H56" s="113"/>
      <c r="I56" s="69" t="s">
        <v>166</v>
      </c>
      <c r="J56" s="62"/>
      <c r="K56" s="62"/>
      <c r="L56" s="62"/>
      <c r="M56" s="62"/>
      <c r="N56" s="71">
        <v>0</v>
      </c>
      <c r="O56" s="71">
        <v>0</v>
      </c>
      <c r="P56" s="71">
        <v>1</v>
      </c>
      <c r="Q56" s="71">
        <v>4</v>
      </c>
    </row>
    <row r="57" spans="1:17">
      <c r="A57" s="187"/>
      <c r="B57" s="187"/>
      <c r="C57" s="187"/>
      <c r="D57" s="187"/>
      <c r="E57" s="187"/>
      <c r="F57" s="187"/>
      <c r="G57" s="188"/>
      <c r="H57" s="113"/>
      <c r="I57" s="69" t="s">
        <v>167</v>
      </c>
      <c r="J57" s="62"/>
      <c r="K57" s="62"/>
      <c r="L57" s="62"/>
      <c r="M57" s="62"/>
      <c r="N57" s="71">
        <v>0</v>
      </c>
      <c r="O57" s="71">
        <v>0</v>
      </c>
      <c r="P57" s="71">
        <v>0</v>
      </c>
      <c r="Q57" s="193" t="s">
        <v>216</v>
      </c>
    </row>
    <row r="58" spans="1:17">
      <c r="A58" s="187"/>
      <c r="B58" s="187"/>
      <c r="C58" s="187"/>
      <c r="D58" s="187"/>
      <c r="E58" s="187"/>
      <c r="F58" s="187"/>
      <c r="G58" s="188"/>
      <c r="H58" s="113"/>
      <c r="I58" s="69" t="s">
        <v>168</v>
      </c>
      <c r="J58" s="62"/>
      <c r="K58" s="62"/>
      <c r="L58" s="62"/>
      <c r="M58" s="62"/>
      <c r="N58" s="72">
        <v>1</v>
      </c>
      <c r="O58" s="72">
        <v>4</v>
      </c>
      <c r="P58" s="72">
        <v>3</v>
      </c>
      <c r="Q58" s="72">
        <v>2</v>
      </c>
    </row>
    <row r="59" spans="1:17">
      <c r="A59" s="187"/>
      <c r="B59" s="187"/>
      <c r="C59" s="187"/>
      <c r="D59" s="187"/>
      <c r="E59" s="187"/>
      <c r="F59" s="187"/>
      <c r="G59" s="188"/>
      <c r="H59" s="113"/>
      <c r="I59" s="69" t="s">
        <v>169</v>
      </c>
      <c r="J59" s="62"/>
      <c r="K59" s="62"/>
      <c r="L59" s="62"/>
      <c r="M59" s="62"/>
      <c r="N59" s="72">
        <v>2</v>
      </c>
      <c r="O59" s="72">
        <v>8</v>
      </c>
      <c r="P59" s="72">
        <v>8</v>
      </c>
      <c r="Q59" s="86">
        <v>2</v>
      </c>
    </row>
    <row r="60" spans="1:17">
      <c r="H60" s="113"/>
      <c r="I60" s="69" t="s">
        <v>170</v>
      </c>
      <c r="J60" s="62"/>
      <c r="K60" s="62"/>
      <c r="L60" s="62"/>
      <c r="M60" s="62"/>
      <c r="N60" s="72">
        <v>1</v>
      </c>
      <c r="O60" s="72">
        <v>0</v>
      </c>
      <c r="P60" s="72">
        <v>1</v>
      </c>
      <c r="Q60" s="72">
        <v>0</v>
      </c>
    </row>
  </sheetData>
  <mergeCells count="34">
    <mergeCell ref="N45:N46"/>
    <mergeCell ref="O45:O46"/>
    <mergeCell ref="P45:P46"/>
    <mergeCell ref="A55:G59"/>
    <mergeCell ref="G45:G46"/>
    <mergeCell ref="F45:F46"/>
    <mergeCell ref="N2:Q2"/>
    <mergeCell ref="F3:F5"/>
    <mergeCell ref="G3:G5"/>
    <mergeCell ref="H3:K3"/>
    <mergeCell ref="N3:O3"/>
    <mergeCell ref="P3:Q3"/>
    <mergeCell ref="N4:Q4"/>
    <mergeCell ref="H45:H46"/>
    <mergeCell ref="Q45:Q46"/>
    <mergeCell ref="I45:I46"/>
    <mergeCell ref="J45:J46"/>
    <mergeCell ref="K45:K46"/>
    <mergeCell ref="L45:L46"/>
    <mergeCell ref="M45:M46"/>
    <mergeCell ref="H55:H60"/>
    <mergeCell ref="A2:A5"/>
    <mergeCell ref="B2:B5"/>
    <mergeCell ref="C2:E3"/>
    <mergeCell ref="F2:M2"/>
    <mergeCell ref="C4:C5"/>
    <mergeCell ref="D4:D5"/>
    <mergeCell ref="E4:E5"/>
    <mergeCell ref="H4:H5"/>
    <mergeCell ref="I4:K4"/>
    <mergeCell ref="A45:A46"/>
    <mergeCell ref="B45:B46"/>
    <mergeCell ref="C45:C46"/>
    <mergeCell ref="E45:E46"/>
  </mergeCells>
  <pageMargins left="0.7" right="0.7" top="0.75" bottom="0.75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J109"/>
  <sheetViews>
    <sheetView topLeftCell="A46" zoomScale="110" zoomScaleNormal="110" workbookViewId="0">
      <selection activeCell="A71" sqref="A71:N109"/>
    </sheetView>
  </sheetViews>
  <sheetFormatPr defaultColWidth="9.140625" defaultRowHeight="12.75"/>
  <cols>
    <col min="1" max="13" width="9.140625" style="85"/>
    <col min="14" max="14" width="8.85546875" style="85" customWidth="1"/>
    <col min="15" max="18" width="9.140625" style="85" hidden="1"/>
    <col min="19" max="1024" width="9.140625" style="85"/>
  </cols>
  <sheetData>
    <row r="1" spans="1:14" ht="12.75" customHeight="1">
      <c r="A1" s="129" t="s">
        <v>201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</row>
    <row r="3" spans="1:14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4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</row>
    <row r="6" spans="1:14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</row>
    <row r="8" spans="1:14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</row>
    <row r="11" spans="1:14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</row>
    <row r="12" spans="1:14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</row>
    <row r="13" spans="1:14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</row>
    <row r="14" spans="1:14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</row>
    <row r="15" spans="1:14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</row>
    <row r="16" spans="1:14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4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</row>
    <row r="18" spans="1:14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</row>
    <row r="19" spans="1:14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</row>
    <row r="20" spans="1:14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</row>
    <row r="21" spans="1:14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</row>
    <row r="22" spans="1:14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</row>
    <row r="23" spans="1:14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</row>
    <row r="24" spans="1:14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</row>
    <row r="25" spans="1:14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</row>
    <row r="26" spans="1:14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</row>
    <row r="27" spans="1:14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</row>
    <row r="28" spans="1:14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</row>
    <row r="29" spans="1:14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</row>
    <row r="30" spans="1:14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</row>
    <row r="31" spans="1:14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</row>
    <row r="32" spans="1:14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</row>
    <row r="33" spans="1:14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</row>
    <row r="34" spans="1:14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</row>
    <row r="35" spans="1:14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</row>
    <row r="36" spans="1:14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</row>
    <row r="37" spans="1:14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</row>
    <row r="38" spans="1:14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</row>
    <row r="39" spans="1:14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</row>
    <row r="40" spans="1:14" ht="12.75" customHeight="1">
      <c r="A40" s="129" t="s">
        <v>217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</row>
    <row r="41" spans="1:14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</row>
    <row r="42" spans="1:14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</row>
    <row r="43" spans="1:14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</row>
    <row r="44" spans="1:14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</row>
    <row r="45" spans="1:14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</row>
    <row r="46" spans="1:14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</row>
    <row r="47" spans="1:14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1:14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1:14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</row>
    <row r="50" spans="1:14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</row>
    <row r="51" spans="1:14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</row>
    <row r="52" spans="1:14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</row>
    <row r="53" spans="1:14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</row>
    <row r="54" spans="1:14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</row>
    <row r="55" spans="1:14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</row>
    <row r="56" spans="1:14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</row>
    <row r="57" spans="1:14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</row>
    <row r="58" spans="1:14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</row>
    <row r="59" spans="1:14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</row>
    <row r="60" spans="1:14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</row>
    <row r="61" spans="1:14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</row>
    <row r="62" spans="1:14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</row>
    <row r="63" spans="1:14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</row>
    <row r="64" spans="1:14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</row>
    <row r="65" spans="1:14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</row>
    <row r="66" spans="1:14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</row>
    <row r="67" spans="1:14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</row>
    <row r="68" spans="1:14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</row>
    <row r="69" spans="1:14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</row>
    <row r="70" spans="1:14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</row>
    <row r="71" spans="1:14" ht="12.75" customHeight="1">
      <c r="A71" s="129" t="s">
        <v>213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</row>
    <row r="72" spans="1:14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</row>
    <row r="73" spans="1:14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</row>
    <row r="74" spans="1:14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</row>
    <row r="75" spans="1:14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</row>
    <row r="76" spans="1:14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</row>
    <row r="77" spans="1:14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</row>
    <row r="78" spans="1:14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</row>
    <row r="79" spans="1:14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</row>
    <row r="80" spans="1:14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</row>
    <row r="81" spans="1:14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</row>
    <row r="82" spans="1:14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</row>
    <row r="83" spans="1:14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</row>
    <row r="84" spans="1:14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</row>
    <row r="85" spans="1:14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</row>
    <row r="86" spans="1:14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</row>
    <row r="87" spans="1:14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</row>
    <row r="88" spans="1:14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</row>
    <row r="89" spans="1:14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</row>
    <row r="90" spans="1:14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</row>
    <row r="91" spans="1:14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</row>
    <row r="92" spans="1:14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</row>
    <row r="93" spans="1:14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</row>
    <row r="94" spans="1:14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</row>
    <row r="95" spans="1:14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</row>
    <row r="96" spans="1:14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</row>
    <row r="97" spans="1:14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</row>
    <row r="98" spans="1:14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</row>
    <row r="99" spans="1:14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</row>
    <row r="100" spans="1:14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</row>
    <row r="101" spans="1:14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</row>
    <row r="102" spans="1:14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</row>
    <row r="103" spans="1:14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</row>
    <row r="104" spans="1:14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</row>
    <row r="105" spans="1:14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</row>
    <row r="106" spans="1:14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</row>
    <row r="107" spans="1:14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</row>
    <row r="108" spans="1:14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</row>
    <row r="109" spans="1:14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</row>
  </sheetData>
  <mergeCells count="3">
    <mergeCell ref="A1:N39"/>
    <mergeCell ref="A40:N70"/>
    <mergeCell ref="A71:N109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Титул</vt:lpstr>
      <vt:lpstr>1. ГРАФИК УЧЕБНОГО ПРОЦЕССА ПО </vt:lpstr>
      <vt:lpstr>2.СВОДНЫЕ ДАННЫЕ ПО БЮДЖЕТУ ВРЕ</vt:lpstr>
      <vt:lpstr>2.1 План учебного процесса</vt:lpstr>
      <vt:lpstr>Пояснительная записка</vt:lpstr>
      <vt:lpstr>'2.1 План учебного процесса'!_ftnref1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2024-09-11T13:42:47Z</cp:lastPrinted>
  <dcterms:created xsi:type="dcterms:W3CDTF">2023-07-24T19:23:00Z</dcterms:created>
  <dcterms:modified xsi:type="dcterms:W3CDTF">2026-10-11T19:23:45Z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4239766D4BC44B1B9FE128207B798827_12</vt:lpwstr>
  </property>
  <property fmtid="{D5CDD505-2E9C-101B-9397-08002B2CF9AE}" pid="3" name="KSOProductBuildVer">
    <vt:lpwstr>1049-12.2.0.17119</vt:lpwstr>
  </property>
</Properties>
</file>